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青浦" sheetId="1" r:id="rId1"/>
  </sheets>
  <definedNames>
    <definedName name="_xlnm._FilterDatabase" localSheetId="0" hidden="1">青浦!$A$6:$M$94</definedName>
  </definedNames>
  <calcPr calcId="144525"/>
</workbook>
</file>

<file path=xl/sharedStrings.xml><?xml version="1.0" encoding="utf-8"?>
<sst xmlns="http://schemas.openxmlformats.org/spreadsheetml/2006/main" count="113" uniqueCount="104">
  <si>
    <t>附件2</t>
  </si>
  <si>
    <t>2021年上海市各区及相关单位补贴资金清算审定表（青浦区）</t>
  </si>
  <si>
    <t>单位：亩、元</t>
  </si>
  <si>
    <t>保险险种</t>
  </si>
  <si>
    <t>青浦区</t>
  </si>
  <si>
    <t>保险数量</t>
  </si>
  <si>
    <t>市级资金（含中央）</t>
  </si>
  <si>
    <t>区级资金(含追加)</t>
  </si>
  <si>
    <t>乡镇资金</t>
  </si>
  <si>
    <t>清算申报金额</t>
  </si>
  <si>
    <t>清算审定金额</t>
  </si>
  <si>
    <t>审减金额</t>
  </si>
  <si>
    <t>市级及以上政策性农业险</t>
  </si>
  <si>
    <t>水稻</t>
  </si>
  <si>
    <t>蔬菜</t>
  </si>
  <si>
    <t>露地蔬菜</t>
  </si>
  <si>
    <t>保护地蔬菜</t>
  </si>
  <si>
    <t>水果</t>
  </si>
  <si>
    <t>西甜瓜（夏收）</t>
  </si>
  <si>
    <t>西甜瓜（秋收）</t>
  </si>
  <si>
    <t>西甜瓜（一茬多收）</t>
  </si>
  <si>
    <t>柑橘</t>
  </si>
  <si>
    <t>葡萄</t>
  </si>
  <si>
    <t>桃</t>
  </si>
  <si>
    <t>梨</t>
  </si>
  <si>
    <t>草莓（一茬多收）</t>
  </si>
  <si>
    <t>其他</t>
  </si>
  <si>
    <t>食用菌</t>
  </si>
  <si>
    <t>大棚设施</t>
  </si>
  <si>
    <t>能繁母猪</t>
  </si>
  <si>
    <t>生猪</t>
  </si>
  <si>
    <t>奶牛</t>
  </si>
  <si>
    <t>羊</t>
  </si>
  <si>
    <t>仔猪</t>
  </si>
  <si>
    <t>淡水养殖</t>
  </si>
  <si>
    <t>鱼</t>
  </si>
  <si>
    <t>蟹</t>
  </si>
  <si>
    <t>虾</t>
  </si>
  <si>
    <t>杂交水稻制种</t>
  </si>
  <si>
    <t>青菜制种</t>
  </si>
  <si>
    <t>种公猪</t>
  </si>
  <si>
    <t>种鸡</t>
  </si>
  <si>
    <t>种鸭</t>
  </si>
  <si>
    <t>种鸽</t>
  </si>
  <si>
    <t>露地蔬菜气象指数</t>
  </si>
  <si>
    <t>绿叶菜价格保险</t>
  </si>
  <si>
    <t>小   计</t>
  </si>
  <si>
    <t>市级政策性涉农险</t>
  </si>
  <si>
    <t>农机具综合保险</t>
  </si>
  <si>
    <t>群众性渔船综合保险</t>
  </si>
  <si>
    <t>区级及以下政策性农业险</t>
  </si>
  <si>
    <t>西甜瓜种植保险（瓜苗)</t>
  </si>
  <si>
    <t>麦子种植保险（大麦）</t>
  </si>
  <si>
    <t>麦子种植保险（小麦）</t>
  </si>
  <si>
    <t>油菜种植保险</t>
  </si>
  <si>
    <t>蔬菜价格保险</t>
  </si>
  <si>
    <t>蔬菜秧苗保险</t>
  </si>
  <si>
    <t>遮荫设施保险</t>
  </si>
  <si>
    <t>鲜食玉米保险</t>
  </si>
  <si>
    <t>蔬菜制种保险</t>
  </si>
  <si>
    <t>花卉种植保险</t>
  </si>
  <si>
    <t>葡萄气象指数保险</t>
  </si>
  <si>
    <t>粮食作物收入保险</t>
  </si>
  <si>
    <t>松江耕地力保险</t>
  </si>
  <si>
    <t>茭白价格保险</t>
  </si>
  <si>
    <t>黄桃目标价格指数保险</t>
  </si>
  <si>
    <t>“两无化”蔬菜收入保险</t>
  </si>
  <si>
    <t>家禽（鸡）养殖保险</t>
  </si>
  <si>
    <t>家禽（鸭）养殖保险</t>
  </si>
  <si>
    <t>肉鸽养殖保险</t>
  </si>
  <si>
    <t>稻田生态养殖（小龙虾）保险</t>
  </si>
  <si>
    <t>生猪价格保险</t>
  </si>
  <si>
    <t>种羊保险</t>
  </si>
  <si>
    <t>水稻价格指数保险</t>
  </si>
  <si>
    <t>草莓价格保险</t>
  </si>
  <si>
    <t>蟠桃、黄桃收入保险</t>
  </si>
  <si>
    <t>动物饲料成本价格指数保险</t>
  </si>
  <si>
    <t>草莓气象指数保险</t>
  </si>
  <si>
    <t>蔬菜价格保险（流通环节）</t>
  </si>
  <si>
    <t>生猪重大疫情保险</t>
  </si>
  <si>
    <t>优质稻米价格指数保险</t>
  </si>
  <si>
    <t>绿肥种植保险</t>
  </si>
  <si>
    <t>耕地土壤病虫害防治保险</t>
  </si>
  <si>
    <t>商业性生猪价格指数保险</t>
  </si>
  <si>
    <t>小皇冠西瓜气象品质保险</t>
  </si>
  <si>
    <t>淡水养殖高温气象指数保险</t>
  </si>
  <si>
    <t>花卉气象指数保险</t>
  </si>
  <si>
    <t>蔬菜收入保险</t>
  </si>
  <si>
    <t>区级及以下政策性涉农商业险</t>
  </si>
  <si>
    <t>务农人员意外险</t>
  </si>
  <si>
    <t>农机人员意外险</t>
  </si>
  <si>
    <t>农村集体聚餐食品安全责任险</t>
  </si>
  <si>
    <t>菜篮子物价指数保险</t>
  </si>
  <si>
    <t>农村村民建房保险</t>
  </si>
  <si>
    <t>农产品食用安全责任保险</t>
  </si>
  <si>
    <t>农用无人飞机综合保险</t>
  </si>
  <si>
    <t>财产综合险</t>
  </si>
  <si>
    <t>公众责任险</t>
  </si>
  <si>
    <t>团体人身意外伤害保险</t>
  </si>
  <si>
    <t>土地承包经营权流转履约保证保险B款</t>
  </si>
  <si>
    <t>农业旅游综合责任保险</t>
  </si>
  <si>
    <t>农机库房</t>
  </si>
  <si>
    <t>食品安全责任保险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</si>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</sst>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8"/>
      <color theme="1"/>
      <name val="Times New Roman"/>
      <charset val="134"/>
    </font>
    <font>
      <sz val="16"/>
      <color indexed="8"/>
      <name val="宋体"/>
      <charset val="134"/>
      <scheme val="minor"/>
    </font>
    <font>
      <b/>
      <sz val="18"/>
      <color theme="1"/>
      <name val="Times New Roman"/>
      <charset val="134"/>
    </font>
    <font>
      <b/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3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5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/>
    <xf numFmtId="0" fontId="29" fillId="24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/>
    <xf numFmtId="0" fontId="27" fillId="13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/>
    <xf numFmtId="0" fontId="19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7" applyNumberFormat="0" applyFill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43" fontId="0" fillId="0" borderId="0" xfId="0" applyNumberFormat="1" applyFont="1" applyFill="1" applyAlignment="1">
      <alignment vertical="center" wrapText="1"/>
    </xf>
    <xf numFmtId="43" fontId="1" fillId="0" borderId="0" xfId="0" applyNumberFormat="1" applyFont="1" applyFill="1" applyAlignment="1">
      <alignment horizontal="center" vertical="center" wrapText="1"/>
    </xf>
    <xf numFmtId="43" fontId="0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43" fontId="3" fillId="0" borderId="0" xfId="0" applyNumberFormat="1" applyFont="1" applyFill="1" applyAlignment="1">
      <alignment horizontal="center" wrapText="1"/>
    </xf>
    <xf numFmtId="43" fontId="4" fillId="0" borderId="0" xfId="0" applyNumberFormat="1" applyFont="1" applyFill="1" applyAlignment="1" applyProtection="1">
      <alignment horizontal="center" vertical="center" wrapText="1"/>
      <protection locked="0"/>
    </xf>
    <xf numFmtId="43" fontId="4" fillId="0" borderId="0" xfId="0" applyNumberFormat="1" applyFont="1" applyFill="1" applyAlignment="1">
      <alignment horizontal="center" vertical="center" wrapText="1"/>
    </xf>
    <xf numFmtId="4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>
      <alignment horizontal="center" vertical="center" wrapText="1"/>
    </xf>
    <xf numFmtId="43" fontId="6" fillId="0" borderId="1" xfId="7" applyNumberFormat="1" applyFont="1" applyFill="1" applyBorder="1" applyAlignment="1">
      <alignment horizontal="center" vertical="center" textRotation="255" wrapText="1" readingOrder="1"/>
    </xf>
    <xf numFmtId="43" fontId="7" fillId="0" borderId="1" xfId="7" applyNumberFormat="1" applyFont="1" applyFill="1" applyBorder="1" applyAlignment="1">
      <alignment horizontal="center" vertical="center" wrapText="1"/>
    </xf>
    <xf numFmtId="43" fontId="8" fillId="0" borderId="1" xfId="7" applyNumberFormat="1" applyFont="1" applyFill="1" applyBorder="1" applyAlignment="1">
      <alignment horizontal="center" vertical="center" wrapText="1"/>
    </xf>
    <xf numFmtId="43" fontId="1" fillId="0" borderId="1" xfId="7" applyNumberFormat="1" applyFont="1" applyFill="1" applyBorder="1" applyAlignment="1">
      <alignment horizontal="center" vertical="center" wrapText="1"/>
    </xf>
    <xf numFmtId="43" fontId="1" fillId="0" borderId="2" xfId="7" applyNumberFormat="1" applyFont="1" applyFill="1" applyBorder="1" applyAlignment="1">
      <alignment horizontal="center" vertical="center" wrapText="1"/>
    </xf>
    <xf numFmtId="43" fontId="1" fillId="0" borderId="3" xfId="7" applyNumberFormat="1" applyFont="1" applyFill="1" applyBorder="1" applyAlignment="1">
      <alignment horizontal="center" vertical="center" wrapText="1"/>
    </xf>
    <xf numFmtId="43" fontId="9" fillId="0" borderId="1" xfId="4" applyNumberFormat="1" applyFont="1" applyFill="1" applyBorder="1" applyAlignment="1">
      <alignment horizontal="center" vertical="center" wrapText="1"/>
    </xf>
    <xf numFmtId="43" fontId="6" fillId="0" borderId="1" xfId="7" applyNumberFormat="1" applyFont="1" applyFill="1" applyBorder="1" applyAlignment="1">
      <alignment horizontal="center" vertical="center" wrapText="1"/>
    </xf>
    <xf numFmtId="43" fontId="10" fillId="0" borderId="1" xfId="39" applyNumberFormat="1" applyFont="1" applyFill="1" applyBorder="1" applyAlignment="1">
      <alignment horizontal="right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wrapText="1"/>
    </xf>
    <xf numFmtId="43" fontId="1" fillId="0" borderId="2" xfId="0" applyNumberFormat="1" applyFont="1" applyFill="1" applyBorder="1" applyAlignment="1">
      <alignment horizontal="center" vertical="center" wrapText="1"/>
    </xf>
    <xf numFmtId="43" fontId="1" fillId="0" borderId="3" xfId="0" applyNumberFormat="1" applyFont="1" applyFill="1" applyBorder="1" applyAlignment="1">
      <alignment horizontal="center" vertical="center" wrapText="1"/>
    </xf>
    <xf numFmtId="43" fontId="8" fillId="0" borderId="1" xfId="7" applyNumberFormat="1" applyFont="1" applyFill="1" applyBorder="1" applyAlignment="1">
      <alignment horizontal="right" vertical="center" wrapText="1"/>
    </xf>
    <xf numFmtId="43" fontId="11" fillId="0" borderId="0" xfId="0" applyNumberFormat="1" applyFont="1" applyFill="1" applyAlignment="1">
      <alignment horizontal="right" vertical="center" wrapText="1"/>
    </xf>
    <xf numFmtId="43" fontId="6" fillId="0" borderId="4" xfId="7" applyNumberFormat="1" applyFont="1" applyFill="1" applyBorder="1" applyAlignment="1">
      <alignment horizontal="center" vertical="center" wrapText="1"/>
    </xf>
    <xf numFmtId="43" fontId="6" fillId="0" borderId="5" xfId="7" applyNumberFormat="1" applyFont="1" applyFill="1" applyBorder="1" applyAlignment="1">
      <alignment horizontal="center" vertical="center" wrapText="1"/>
    </xf>
    <xf numFmtId="43" fontId="8" fillId="0" borderId="1" xfId="39" applyFont="1" applyFill="1" applyBorder="1" applyAlignment="1">
      <alignment horizontal="center" vertical="center" wrapText="1"/>
    </xf>
    <xf numFmtId="43" fontId="6" fillId="0" borderId="6" xfId="7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wrapText="1"/>
    </xf>
  </cellXfs>
  <cellStyles count="74">
    <cellStyle name="常规" xfId="0" builtinId="0"/>
    <cellStyle name="千位分隔 4 2" xfId="1"/>
    <cellStyle name="常规 9 2" xfId="2"/>
    <cellStyle name="常规 5" xfId="3"/>
    <cellStyle name="常规 4_青、汇、嘉、宝2012-青、汇、嘉、宝" xfId="4"/>
    <cellStyle name="常规 4 2" xfId="5"/>
    <cellStyle name="常规 4" xfId="6"/>
    <cellStyle name="常规 2" xfId="7"/>
    <cellStyle name="常规 3 2" xfId="8"/>
    <cellStyle name="常规 8 2" xfId="9"/>
    <cellStyle name="常规 6 2" xfId="10"/>
    <cellStyle name="常规 5 2" xfId="11"/>
    <cellStyle name="常规 6" xfId="12"/>
    <cellStyle name="60% - 强调文字颜色 6" xfId="13" builtinId="52"/>
    <cellStyle name="20% - 强调文字颜色 4" xfId="14" builtinId="42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常规 7 2" xfId="28"/>
    <cellStyle name="计算" xfId="29" builtinId="22"/>
    <cellStyle name="强调文字颜色 1" xfId="30" builtinId="29"/>
    <cellStyle name="适中" xfId="31" builtinId="28"/>
    <cellStyle name="20% - 强调文字颜色 5" xfId="32" builtinId="46"/>
    <cellStyle name="好" xfId="33" builtinId="26"/>
    <cellStyle name="20% - 强调文字颜色 1" xfId="34" builtinId="30"/>
    <cellStyle name="汇总" xfId="35" builtinId="25"/>
    <cellStyle name="差" xfId="36" builtinId="27"/>
    <cellStyle name="检查单元格" xfId="37" builtinId="23"/>
    <cellStyle name="输出" xfId="38" builtinId="21"/>
    <cellStyle name="千位分隔 2" xfId="39"/>
    <cellStyle name="标题 1" xfId="40" builtinId="16"/>
    <cellStyle name="解释性文本" xfId="41" builtinId="53"/>
    <cellStyle name="千位分隔 3 2" xfId="42"/>
    <cellStyle name="20% - 强调文字颜色 2" xfId="43" builtinId="34"/>
    <cellStyle name="千位分隔 5" xfId="44"/>
    <cellStyle name="标题 4" xfId="45" builtinId="19"/>
    <cellStyle name="常规 10" xfId="46"/>
    <cellStyle name="货币[0]" xfId="47" builtinId="7"/>
    <cellStyle name="常规 2 2" xfId="48"/>
    <cellStyle name="40% - 强调文字颜色 4" xfId="49" builtinId="43"/>
    <cellStyle name="千位分隔" xfId="50" builtinId="3"/>
    <cellStyle name="已访问的超链接" xfId="51" builtinId="9"/>
    <cellStyle name="标题" xfId="52" builtinId="15"/>
    <cellStyle name="常规 8" xfId="53"/>
    <cellStyle name="40% - 强调文字颜色 2" xfId="54" builtinId="35"/>
    <cellStyle name="警告文本" xfId="55" builtinId="11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40% - 强调文字颜色 6" xfId="60" builtinId="51"/>
    <cellStyle name="超链接" xfId="61" builtinId="8"/>
    <cellStyle name="千位分隔 2 2" xfId="62"/>
    <cellStyle name="千位分隔[0]" xfId="63" builtinId="6"/>
    <cellStyle name="千位分隔 3" xfId="64"/>
    <cellStyle name="标题 2" xfId="65" builtinId="17"/>
    <cellStyle name="40% - 强调文字颜色 5" xfId="66" builtinId="47"/>
    <cellStyle name="千位分隔 4" xfId="67"/>
    <cellStyle name="标题 3" xfId="68" builtinId="18"/>
    <cellStyle name="强调文字颜色 6" xfId="69" builtinId="49"/>
    <cellStyle name="常规 7" xfId="70"/>
    <cellStyle name="40% - 强调文字颜色 1" xfId="71" builtinId="31"/>
    <cellStyle name="常规 3" xfId="72"/>
    <cellStyle name="链接单元格" xfId="7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4"/>
  <sheetViews>
    <sheetView tabSelected="1" zoomScale="70" zoomScaleNormal="70" workbookViewId="0">
      <selection activeCell="A1" sqref="A1:E1"/>
    </sheetView>
  </sheetViews>
  <sheetFormatPr defaultColWidth="9" defaultRowHeight="16.5"/>
  <cols>
    <col min="1" max="1" width="3.33333333333333" style="4" customWidth="1"/>
    <col min="2" max="2" width="3.77777777777778" style="2" customWidth="1"/>
    <col min="3" max="3" width="7.55555555555556" style="2" customWidth="1"/>
    <col min="4" max="4" width="10.5555555555556" style="4" customWidth="1"/>
    <col min="5" max="6" width="12.3333333333333" style="4" customWidth="1"/>
    <col min="7" max="7" width="8.22222222222222" style="4" customWidth="1"/>
    <col min="8" max="9" width="11.8888888888889" style="4" customWidth="1"/>
    <col min="10" max="10" width="8.22222222222222" style="4" customWidth="1"/>
    <col min="11" max="12" width="11.7777777777778" style="4" customWidth="1"/>
    <col min="13" max="13" width="8.22222222222222" style="4" customWidth="1"/>
    <col min="14" max="16384" width="9" style="4"/>
  </cols>
  <sheetData>
    <row r="1" ht="49" customHeight="1" spans="1:5">
      <c r="A1" s="5" t="s">
        <v>0</v>
      </c>
      <c r="B1" s="5"/>
      <c r="C1" s="5"/>
      <c r="D1" s="5"/>
      <c r="E1" s="5"/>
    </row>
    <row r="2" s="1" customFormat="1" ht="4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0" customHeight="1" spans="1:13">
      <c r="A3" s="7"/>
      <c r="B3" s="7"/>
      <c r="C3" s="7"/>
      <c r="D3" s="8"/>
      <c r="E3" s="8"/>
      <c r="F3" s="8"/>
      <c r="G3" s="8"/>
      <c r="H3" s="8"/>
      <c r="I3" s="8"/>
      <c r="J3" s="8"/>
      <c r="K3" s="25" t="s">
        <v>2</v>
      </c>
      <c r="L3" s="25"/>
      <c r="M3" s="8"/>
    </row>
    <row r="4" s="3" customFormat="1" ht="22.5" spans="1:13">
      <c r="A4" s="9" t="s">
        <v>3</v>
      </c>
      <c r="B4" s="9"/>
      <c r="C4" s="9"/>
      <c r="D4" s="10" t="s">
        <v>4</v>
      </c>
      <c r="E4" s="10"/>
      <c r="F4" s="10"/>
      <c r="G4" s="10"/>
      <c r="H4" s="10"/>
      <c r="I4" s="10"/>
      <c r="J4" s="10"/>
      <c r="K4" s="10"/>
      <c r="L4" s="10"/>
      <c r="M4" s="10"/>
    </row>
    <row r="5" s="3" customFormat="1" ht="22.5" spans="1:13">
      <c r="A5" s="9"/>
      <c r="B5" s="9"/>
      <c r="C5" s="9"/>
      <c r="D5" s="9" t="s">
        <v>5</v>
      </c>
      <c r="E5" s="10" t="s">
        <v>6</v>
      </c>
      <c r="F5" s="10"/>
      <c r="G5" s="10"/>
      <c r="H5" s="10" t="s">
        <v>7</v>
      </c>
      <c r="I5" s="10"/>
      <c r="J5" s="10"/>
      <c r="K5" s="10" t="s">
        <v>8</v>
      </c>
      <c r="L5" s="10"/>
      <c r="M5" s="10"/>
    </row>
    <row r="6" s="3" customFormat="1" ht="22.5" spans="1:13">
      <c r="A6" s="9"/>
      <c r="B6" s="9"/>
      <c r="C6" s="9"/>
      <c r="D6" s="9"/>
      <c r="E6" s="10" t="s">
        <v>9</v>
      </c>
      <c r="F6" s="10" t="s">
        <v>10</v>
      </c>
      <c r="G6" s="10" t="s">
        <v>11</v>
      </c>
      <c r="H6" s="10" t="s">
        <v>9</v>
      </c>
      <c r="I6" s="10" t="s">
        <v>10</v>
      </c>
      <c r="J6" s="10" t="s">
        <v>11</v>
      </c>
      <c r="K6" s="10" t="s">
        <v>9</v>
      </c>
      <c r="L6" s="10" t="s">
        <v>10</v>
      </c>
      <c r="M6" s="10" t="s">
        <v>11</v>
      </c>
    </row>
    <row r="7" ht="32" customHeight="1" spans="1:13">
      <c r="A7" s="11" t="s">
        <v>12</v>
      </c>
      <c r="B7" s="12" t="s">
        <v>13</v>
      </c>
      <c r="C7" s="12"/>
      <c r="D7" s="13">
        <v>123529.08</v>
      </c>
      <c r="E7" s="21">
        <v>1976465.27</v>
      </c>
      <c r="F7" s="21">
        <f t="shared" ref="F7:F36" si="0">E7-G7</f>
        <v>1976465.27</v>
      </c>
      <c r="G7" s="21"/>
      <c r="H7" s="24">
        <v>0</v>
      </c>
      <c r="I7" s="21">
        <f>H7-J7</f>
        <v>0</v>
      </c>
      <c r="J7" s="21"/>
      <c r="K7" s="24">
        <v>963464.68</v>
      </c>
      <c r="L7" s="21">
        <f>K7-M7</f>
        <v>963464.68</v>
      </c>
      <c r="M7" s="21"/>
    </row>
    <row r="8" ht="32" customHeight="1" spans="1:13">
      <c r="A8" s="11"/>
      <c r="B8" s="14" t="s">
        <v>14</v>
      </c>
      <c r="C8" s="14" t="s">
        <v>15</v>
      </c>
      <c r="D8" s="13">
        <v>13195</v>
      </c>
      <c r="E8" s="21">
        <v>763154</v>
      </c>
      <c r="F8" s="21">
        <f t="shared" si="0"/>
        <v>763154</v>
      </c>
      <c r="G8" s="21"/>
      <c r="H8" s="24">
        <v>1144731</v>
      </c>
      <c r="I8" s="21">
        <f t="shared" ref="I8:I24" si="1">H8-J8</f>
        <v>1144731</v>
      </c>
      <c r="J8" s="21"/>
      <c r="K8" s="24">
        <v>207324</v>
      </c>
      <c r="L8" s="21">
        <f t="shared" ref="L8:L24" si="2">K8-M8</f>
        <v>207324</v>
      </c>
      <c r="M8" s="21"/>
    </row>
    <row r="9" ht="62" customHeight="1" spans="1:13">
      <c r="A9" s="11"/>
      <c r="B9" s="14"/>
      <c r="C9" s="14" t="s">
        <v>16</v>
      </c>
      <c r="D9" s="13">
        <v>15214.94</v>
      </c>
      <c r="E9" s="21">
        <v>2044887.94</v>
      </c>
      <c r="F9" s="21">
        <f t="shared" si="0"/>
        <v>2044887.94</v>
      </c>
      <c r="G9" s="21"/>
      <c r="H9" s="24">
        <v>3067331.9</v>
      </c>
      <c r="I9" s="21">
        <f t="shared" si="1"/>
        <v>3067331.9</v>
      </c>
      <c r="J9" s="21"/>
      <c r="K9" s="24"/>
      <c r="L9" s="21">
        <f t="shared" si="2"/>
        <v>0</v>
      </c>
      <c r="M9" s="21"/>
    </row>
    <row r="10" ht="62" customHeight="1" spans="1:13">
      <c r="A10" s="11"/>
      <c r="B10" s="14" t="s">
        <v>17</v>
      </c>
      <c r="C10" s="14" t="s">
        <v>18</v>
      </c>
      <c r="D10" s="13"/>
      <c r="E10" s="21">
        <v>0</v>
      </c>
      <c r="F10" s="21">
        <f t="shared" si="0"/>
        <v>0</v>
      </c>
      <c r="G10" s="21"/>
      <c r="H10" s="24">
        <v>0</v>
      </c>
      <c r="I10" s="21">
        <f t="shared" si="1"/>
        <v>0</v>
      </c>
      <c r="J10" s="21"/>
      <c r="K10" s="24"/>
      <c r="L10" s="21">
        <f t="shared" si="2"/>
        <v>0</v>
      </c>
      <c r="M10" s="21"/>
    </row>
    <row r="11" ht="62" customHeight="1" spans="1:13">
      <c r="A11" s="11"/>
      <c r="B11" s="14"/>
      <c r="C11" s="14" t="s">
        <v>19</v>
      </c>
      <c r="D11" s="13"/>
      <c r="E11" s="21">
        <v>0</v>
      </c>
      <c r="F11" s="21">
        <f t="shared" si="0"/>
        <v>0</v>
      </c>
      <c r="G11" s="21"/>
      <c r="H11" s="24">
        <v>0</v>
      </c>
      <c r="I11" s="21">
        <f t="shared" si="1"/>
        <v>0</v>
      </c>
      <c r="J11" s="21"/>
      <c r="K11" s="24"/>
      <c r="L11" s="21">
        <f t="shared" si="2"/>
        <v>0</v>
      </c>
      <c r="M11" s="21"/>
    </row>
    <row r="12" ht="85" customHeight="1" spans="1:13">
      <c r="A12" s="11"/>
      <c r="B12" s="14"/>
      <c r="C12" s="14" t="s">
        <v>20</v>
      </c>
      <c r="D12" s="13">
        <v>231</v>
      </c>
      <c r="E12" s="21">
        <v>19219.2</v>
      </c>
      <c r="F12" s="21">
        <f t="shared" si="0"/>
        <v>19219.2</v>
      </c>
      <c r="G12" s="21"/>
      <c r="H12" s="24">
        <v>28828.8</v>
      </c>
      <c r="I12" s="21">
        <f t="shared" si="1"/>
        <v>28828.8</v>
      </c>
      <c r="J12" s="21"/>
      <c r="K12" s="24"/>
      <c r="L12" s="21">
        <f t="shared" si="2"/>
        <v>0</v>
      </c>
      <c r="M12" s="21"/>
    </row>
    <row r="13" ht="32" customHeight="1" spans="1:13">
      <c r="A13" s="11"/>
      <c r="B13" s="14"/>
      <c r="C13" s="14" t="s">
        <v>21</v>
      </c>
      <c r="D13" s="13">
        <v>100</v>
      </c>
      <c r="E13" s="21">
        <v>5760</v>
      </c>
      <c r="F13" s="21">
        <f t="shared" si="0"/>
        <v>5760</v>
      </c>
      <c r="G13" s="21"/>
      <c r="H13" s="24">
        <v>8640</v>
      </c>
      <c r="I13" s="21">
        <f t="shared" si="1"/>
        <v>8640</v>
      </c>
      <c r="J13" s="21"/>
      <c r="K13" s="24"/>
      <c r="L13" s="21">
        <f t="shared" si="2"/>
        <v>0</v>
      </c>
      <c r="M13" s="21"/>
    </row>
    <row r="14" ht="32" customHeight="1" spans="1:13">
      <c r="A14" s="11"/>
      <c r="B14" s="14"/>
      <c r="C14" s="14" t="s">
        <v>22</v>
      </c>
      <c r="D14" s="13">
        <v>1091.51</v>
      </c>
      <c r="E14" s="21">
        <v>83827.97</v>
      </c>
      <c r="F14" s="21">
        <f t="shared" si="0"/>
        <v>83827.97</v>
      </c>
      <c r="G14" s="21"/>
      <c r="H14" s="24">
        <v>125741.95</v>
      </c>
      <c r="I14" s="21">
        <f t="shared" si="1"/>
        <v>125741.95</v>
      </c>
      <c r="J14" s="21"/>
      <c r="K14" s="24"/>
      <c r="L14" s="21">
        <f t="shared" si="2"/>
        <v>0</v>
      </c>
      <c r="M14" s="21"/>
    </row>
    <row r="15" ht="32" customHeight="1" spans="1:13">
      <c r="A15" s="11"/>
      <c r="B15" s="14"/>
      <c r="C15" s="14" t="s">
        <v>23</v>
      </c>
      <c r="D15" s="13">
        <v>697</v>
      </c>
      <c r="E15" s="21">
        <v>53529.6</v>
      </c>
      <c r="F15" s="21">
        <f t="shared" si="0"/>
        <v>53529.6</v>
      </c>
      <c r="G15" s="21"/>
      <c r="H15" s="24">
        <v>80294.4</v>
      </c>
      <c r="I15" s="21">
        <f t="shared" si="1"/>
        <v>80294.4</v>
      </c>
      <c r="J15" s="21"/>
      <c r="K15" s="24"/>
      <c r="L15" s="21">
        <f t="shared" si="2"/>
        <v>0</v>
      </c>
      <c r="M15" s="21"/>
    </row>
    <row r="16" ht="32" customHeight="1" spans="1:13">
      <c r="A16" s="11"/>
      <c r="B16" s="14"/>
      <c r="C16" s="14" t="s">
        <v>24</v>
      </c>
      <c r="D16" s="13">
        <v>889</v>
      </c>
      <c r="E16" s="21">
        <v>68275.2</v>
      </c>
      <c r="F16" s="21">
        <f t="shared" si="0"/>
        <v>68275.2</v>
      </c>
      <c r="G16" s="21"/>
      <c r="H16" s="24">
        <v>102412.8</v>
      </c>
      <c r="I16" s="21">
        <f t="shared" si="1"/>
        <v>102412.8</v>
      </c>
      <c r="J16" s="21"/>
      <c r="K16" s="24"/>
      <c r="L16" s="21">
        <f t="shared" si="2"/>
        <v>0</v>
      </c>
      <c r="M16" s="21"/>
    </row>
    <row r="17" ht="62" customHeight="1" spans="1:13">
      <c r="A17" s="11"/>
      <c r="B17" s="14"/>
      <c r="C17" s="14" t="s">
        <v>25</v>
      </c>
      <c r="D17" s="13">
        <v>4176.1</v>
      </c>
      <c r="E17" s="21">
        <v>320724.48</v>
      </c>
      <c r="F17" s="21">
        <f t="shared" si="0"/>
        <v>320724.48</v>
      </c>
      <c r="G17" s="21"/>
      <c r="H17" s="24">
        <v>1182184.42</v>
      </c>
      <c r="I17" s="21">
        <f t="shared" si="1"/>
        <v>1182184.42</v>
      </c>
      <c r="J17" s="21"/>
      <c r="K17" s="24">
        <v>459691.1</v>
      </c>
      <c r="L17" s="21">
        <f t="shared" si="2"/>
        <v>459691.1</v>
      </c>
      <c r="M17" s="21"/>
    </row>
    <row r="18" ht="32" customHeight="1" spans="1:13">
      <c r="A18" s="11"/>
      <c r="B18" s="14"/>
      <c r="C18" s="14" t="s">
        <v>26</v>
      </c>
      <c r="D18" s="13">
        <v>850</v>
      </c>
      <c r="E18" s="21">
        <v>48960</v>
      </c>
      <c r="F18" s="21">
        <f t="shared" si="0"/>
        <v>48960</v>
      </c>
      <c r="G18" s="21"/>
      <c r="H18" s="24">
        <v>73440</v>
      </c>
      <c r="I18" s="21">
        <f t="shared" si="1"/>
        <v>73440</v>
      </c>
      <c r="J18" s="21"/>
      <c r="K18" s="24"/>
      <c r="L18" s="21">
        <f t="shared" si="2"/>
        <v>0</v>
      </c>
      <c r="M18" s="21"/>
    </row>
    <row r="19" ht="32" customHeight="1" spans="1:13">
      <c r="A19" s="11"/>
      <c r="B19" s="12" t="s">
        <v>27</v>
      </c>
      <c r="C19" s="12"/>
      <c r="D19" s="13"/>
      <c r="E19" s="21">
        <v>0</v>
      </c>
      <c r="F19" s="21">
        <f t="shared" si="0"/>
        <v>0</v>
      </c>
      <c r="G19" s="21"/>
      <c r="H19" s="24">
        <v>0</v>
      </c>
      <c r="I19" s="21">
        <f t="shared" si="1"/>
        <v>0</v>
      </c>
      <c r="J19" s="21"/>
      <c r="K19" s="24"/>
      <c r="L19" s="21">
        <f t="shared" si="2"/>
        <v>0</v>
      </c>
      <c r="M19" s="21"/>
    </row>
    <row r="20" ht="32" customHeight="1" spans="1:13">
      <c r="A20" s="11"/>
      <c r="B20" s="12" t="s">
        <v>28</v>
      </c>
      <c r="C20" s="12"/>
      <c r="D20" s="13">
        <v>13250.13</v>
      </c>
      <c r="E20" s="21">
        <v>2602105.2</v>
      </c>
      <c r="F20" s="21">
        <f t="shared" si="0"/>
        <v>2602105.2</v>
      </c>
      <c r="G20" s="21"/>
      <c r="H20" s="24">
        <v>3903157.77</v>
      </c>
      <c r="I20" s="21">
        <f t="shared" si="1"/>
        <v>3903157.77</v>
      </c>
      <c r="J20" s="21"/>
      <c r="K20" s="24">
        <v>713927.44</v>
      </c>
      <c r="L20" s="21">
        <f t="shared" si="2"/>
        <v>713927.44</v>
      </c>
      <c r="M20" s="21"/>
    </row>
    <row r="21" ht="32" customHeight="1" spans="1:13">
      <c r="A21" s="11"/>
      <c r="B21" s="14" t="s">
        <v>29</v>
      </c>
      <c r="C21" s="14"/>
      <c r="D21" s="13"/>
      <c r="E21" s="21">
        <v>0</v>
      </c>
      <c r="F21" s="21">
        <f t="shared" si="0"/>
        <v>0</v>
      </c>
      <c r="G21" s="21"/>
      <c r="H21" s="24">
        <v>0</v>
      </c>
      <c r="I21" s="21">
        <f t="shared" si="1"/>
        <v>0</v>
      </c>
      <c r="J21" s="21"/>
      <c r="K21" s="24"/>
      <c r="L21" s="21">
        <f t="shared" si="2"/>
        <v>0</v>
      </c>
      <c r="M21" s="21"/>
    </row>
    <row r="22" ht="32" customHeight="1" spans="1:13">
      <c r="A22" s="11"/>
      <c r="B22" s="14" t="s">
        <v>30</v>
      </c>
      <c r="C22" s="14"/>
      <c r="D22" s="13"/>
      <c r="E22" s="21">
        <v>0</v>
      </c>
      <c r="F22" s="21">
        <f t="shared" si="0"/>
        <v>0</v>
      </c>
      <c r="G22" s="21"/>
      <c r="H22" s="24">
        <v>0</v>
      </c>
      <c r="I22" s="21">
        <f t="shared" si="1"/>
        <v>0</v>
      </c>
      <c r="J22" s="21"/>
      <c r="K22" s="24"/>
      <c r="L22" s="21">
        <f t="shared" si="2"/>
        <v>0</v>
      </c>
      <c r="M22" s="21"/>
    </row>
    <row r="23" ht="32" customHeight="1" spans="1:13">
      <c r="A23" s="11"/>
      <c r="B23" s="14" t="s">
        <v>31</v>
      </c>
      <c r="C23" s="14"/>
      <c r="D23" s="13"/>
      <c r="E23" s="21">
        <v>0</v>
      </c>
      <c r="F23" s="21">
        <f t="shared" si="0"/>
        <v>0</v>
      </c>
      <c r="G23" s="21"/>
      <c r="H23" s="24">
        <v>0</v>
      </c>
      <c r="I23" s="21">
        <f t="shared" si="1"/>
        <v>0</v>
      </c>
      <c r="J23" s="21"/>
      <c r="K23" s="24"/>
      <c r="L23" s="21">
        <f t="shared" si="2"/>
        <v>0</v>
      </c>
      <c r="M23" s="21"/>
    </row>
    <row r="24" ht="32" customHeight="1" spans="1:13">
      <c r="A24" s="11"/>
      <c r="B24" s="14" t="s">
        <v>32</v>
      </c>
      <c r="C24" s="14"/>
      <c r="D24" s="13"/>
      <c r="E24" s="21">
        <v>0</v>
      </c>
      <c r="F24" s="21">
        <f t="shared" si="0"/>
        <v>0</v>
      </c>
      <c r="G24" s="21"/>
      <c r="H24" s="24">
        <v>0</v>
      </c>
      <c r="I24" s="21">
        <f t="shared" si="1"/>
        <v>0</v>
      </c>
      <c r="J24" s="21"/>
      <c r="K24" s="24"/>
      <c r="L24" s="21">
        <f t="shared" si="2"/>
        <v>0</v>
      </c>
      <c r="M24" s="21"/>
    </row>
    <row r="25" ht="32" customHeight="1" spans="1:13">
      <c r="A25" s="11"/>
      <c r="B25" s="15" t="s">
        <v>33</v>
      </c>
      <c r="C25" s="16"/>
      <c r="D25" s="13"/>
      <c r="E25" s="21">
        <v>0</v>
      </c>
      <c r="F25" s="21">
        <f t="shared" si="0"/>
        <v>0</v>
      </c>
      <c r="G25" s="21"/>
      <c r="H25" s="24">
        <v>0</v>
      </c>
      <c r="I25" s="21"/>
      <c r="J25" s="21"/>
      <c r="K25" s="24"/>
      <c r="L25" s="21"/>
      <c r="M25" s="21"/>
    </row>
    <row r="26" ht="32" customHeight="1" spans="1:13">
      <c r="A26" s="11"/>
      <c r="B26" s="14" t="s">
        <v>34</v>
      </c>
      <c r="C26" s="14" t="s">
        <v>35</v>
      </c>
      <c r="D26" s="13">
        <v>5664.26</v>
      </c>
      <c r="E26" s="21">
        <v>95159.57</v>
      </c>
      <c r="F26" s="21">
        <f t="shared" si="0"/>
        <v>95159.57</v>
      </c>
      <c r="G26" s="21"/>
      <c r="H26" s="24">
        <v>142739.35</v>
      </c>
      <c r="I26" s="21">
        <f t="shared" ref="I26:I36" si="3">H26-J26</f>
        <v>142739.35</v>
      </c>
      <c r="J26" s="21"/>
      <c r="K26" s="24"/>
      <c r="L26" s="21">
        <f t="shared" ref="L26:L36" si="4">K26-M26</f>
        <v>0</v>
      </c>
      <c r="M26" s="21"/>
    </row>
    <row r="27" ht="32" customHeight="1" spans="1:13">
      <c r="A27" s="11"/>
      <c r="B27" s="14"/>
      <c r="C27" s="14" t="s">
        <v>36</v>
      </c>
      <c r="D27" s="13">
        <v>978.31</v>
      </c>
      <c r="E27" s="21">
        <v>9391.75</v>
      </c>
      <c r="F27" s="21">
        <f t="shared" si="0"/>
        <v>9391.75</v>
      </c>
      <c r="G27" s="21"/>
      <c r="H27" s="24">
        <v>14087.67</v>
      </c>
      <c r="I27" s="21">
        <f t="shared" si="3"/>
        <v>14087.67</v>
      </c>
      <c r="J27" s="21"/>
      <c r="K27" s="24">
        <v>117397.2</v>
      </c>
      <c r="L27" s="21">
        <f t="shared" si="4"/>
        <v>117397.2</v>
      </c>
      <c r="M27" s="21"/>
    </row>
    <row r="28" ht="32" customHeight="1" spans="1:13">
      <c r="A28" s="11"/>
      <c r="B28" s="14"/>
      <c r="C28" s="14" t="s">
        <v>37</v>
      </c>
      <c r="D28" s="13">
        <v>2383.7</v>
      </c>
      <c r="E28" s="21">
        <v>463391.28</v>
      </c>
      <c r="F28" s="21">
        <f t="shared" si="0"/>
        <v>463391.28</v>
      </c>
      <c r="G28" s="21"/>
      <c r="H28" s="24">
        <v>695086.92</v>
      </c>
      <c r="I28" s="21">
        <f t="shared" si="3"/>
        <v>695086.92</v>
      </c>
      <c r="J28" s="21"/>
      <c r="K28" s="24">
        <v>44124</v>
      </c>
      <c r="L28" s="21">
        <f t="shared" si="4"/>
        <v>44124</v>
      </c>
      <c r="M28" s="21"/>
    </row>
    <row r="29" ht="32" customHeight="1" spans="1:13">
      <c r="A29" s="11"/>
      <c r="B29" s="12" t="s">
        <v>38</v>
      </c>
      <c r="C29" s="12"/>
      <c r="D29" s="13">
        <v>130</v>
      </c>
      <c r="E29" s="21">
        <v>15600</v>
      </c>
      <c r="F29" s="21">
        <f t="shared" si="0"/>
        <v>15600</v>
      </c>
      <c r="G29" s="21"/>
      <c r="H29" s="24">
        <v>0</v>
      </c>
      <c r="I29" s="21">
        <f t="shared" si="3"/>
        <v>0</v>
      </c>
      <c r="J29" s="21"/>
      <c r="K29" s="24"/>
      <c r="L29" s="21">
        <f t="shared" si="4"/>
        <v>0</v>
      </c>
      <c r="M29" s="21"/>
    </row>
    <row r="30" ht="32" customHeight="1" spans="1:13">
      <c r="A30" s="11"/>
      <c r="B30" s="12" t="s">
        <v>39</v>
      </c>
      <c r="C30" s="12"/>
      <c r="D30" s="13"/>
      <c r="E30" s="21">
        <v>0</v>
      </c>
      <c r="F30" s="21">
        <f t="shared" si="0"/>
        <v>0</v>
      </c>
      <c r="G30" s="21"/>
      <c r="H30" s="24">
        <v>0</v>
      </c>
      <c r="I30" s="21">
        <f t="shared" si="3"/>
        <v>0</v>
      </c>
      <c r="J30" s="21"/>
      <c r="K30" s="24"/>
      <c r="L30" s="21">
        <f t="shared" si="4"/>
        <v>0</v>
      </c>
      <c r="M30" s="21"/>
    </row>
    <row r="31" ht="32" customHeight="1" spans="1:13">
      <c r="A31" s="11"/>
      <c r="B31" s="12" t="s">
        <v>40</v>
      </c>
      <c r="C31" s="12"/>
      <c r="D31" s="13"/>
      <c r="E31" s="21">
        <v>0</v>
      </c>
      <c r="F31" s="21">
        <f t="shared" si="0"/>
        <v>0</v>
      </c>
      <c r="G31" s="21"/>
      <c r="H31" s="24">
        <v>0</v>
      </c>
      <c r="I31" s="21">
        <f t="shared" si="3"/>
        <v>0</v>
      </c>
      <c r="J31" s="21"/>
      <c r="K31" s="24"/>
      <c r="L31" s="21">
        <f t="shared" si="4"/>
        <v>0</v>
      </c>
      <c r="M31" s="21"/>
    </row>
    <row r="32" ht="32" customHeight="1" spans="1:13">
      <c r="A32" s="11"/>
      <c r="B32" s="12" t="s">
        <v>41</v>
      </c>
      <c r="C32" s="12"/>
      <c r="D32" s="13"/>
      <c r="E32" s="21">
        <v>0</v>
      </c>
      <c r="F32" s="21">
        <f t="shared" si="0"/>
        <v>0</v>
      </c>
      <c r="G32" s="21"/>
      <c r="H32" s="24">
        <v>0</v>
      </c>
      <c r="I32" s="21">
        <f t="shared" si="3"/>
        <v>0</v>
      </c>
      <c r="J32" s="21"/>
      <c r="K32" s="24"/>
      <c r="L32" s="21">
        <f t="shared" si="4"/>
        <v>0</v>
      </c>
      <c r="M32" s="21"/>
    </row>
    <row r="33" ht="32" customHeight="1" spans="1:13">
      <c r="A33" s="11"/>
      <c r="B33" s="12" t="s">
        <v>42</v>
      </c>
      <c r="C33" s="12"/>
      <c r="D33" s="13"/>
      <c r="E33" s="21">
        <v>0</v>
      </c>
      <c r="F33" s="21">
        <f t="shared" si="0"/>
        <v>0</v>
      </c>
      <c r="G33" s="21"/>
      <c r="H33" s="24">
        <v>0</v>
      </c>
      <c r="I33" s="21">
        <f t="shared" si="3"/>
        <v>0</v>
      </c>
      <c r="J33" s="21"/>
      <c r="K33" s="24"/>
      <c r="L33" s="21">
        <f t="shared" si="4"/>
        <v>0</v>
      </c>
      <c r="M33" s="21"/>
    </row>
    <row r="34" ht="32" customHeight="1" spans="1:13">
      <c r="A34" s="11"/>
      <c r="B34" s="12" t="s">
        <v>43</v>
      </c>
      <c r="C34" s="12"/>
      <c r="D34" s="13"/>
      <c r="E34" s="21">
        <v>0</v>
      </c>
      <c r="F34" s="21">
        <f t="shared" si="0"/>
        <v>0</v>
      </c>
      <c r="G34" s="21"/>
      <c r="H34" s="24">
        <v>0</v>
      </c>
      <c r="I34" s="21">
        <f t="shared" si="3"/>
        <v>0</v>
      </c>
      <c r="J34" s="21"/>
      <c r="K34" s="24"/>
      <c r="L34" s="21">
        <f t="shared" si="4"/>
        <v>0</v>
      </c>
      <c r="M34" s="21"/>
    </row>
    <row r="35" ht="53" customHeight="1" spans="1:13">
      <c r="A35" s="11"/>
      <c r="B35" s="12" t="s">
        <v>44</v>
      </c>
      <c r="C35" s="12"/>
      <c r="D35" s="13"/>
      <c r="E35" s="21">
        <v>0</v>
      </c>
      <c r="F35" s="21">
        <f t="shared" si="0"/>
        <v>0</v>
      </c>
      <c r="G35" s="21"/>
      <c r="H35" s="24">
        <v>0</v>
      </c>
      <c r="I35" s="21">
        <f t="shared" si="3"/>
        <v>0</v>
      </c>
      <c r="J35" s="21"/>
      <c r="K35" s="24"/>
      <c r="L35" s="21">
        <f t="shared" si="4"/>
        <v>0</v>
      </c>
      <c r="M35" s="21"/>
    </row>
    <row r="36" ht="32" customHeight="1" spans="1:13">
      <c r="A36" s="11"/>
      <c r="B36" s="17" t="s">
        <v>45</v>
      </c>
      <c r="C36" s="17"/>
      <c r="D36" s="13">
        <v>14387.46</v>
      </c>
      <c r="E36" s="21">
        <v>1391571.88</v>
      </c>
      <c r="F36" s="21">
        <f t="shared" si="0"/>
        <v>1391571.88</v>
      </c>
      <c r="G36" s="21"/>
      <c r="H36" s="24">
        <v>1113252.07</v>
      </c>
      <c r="I36" s="21">
        <f t="shared" si="3"/>
        <v>1113252.07</v>
      </c>
      <c r="J36" s="21"/>
      <c r="K36" s="24"/>
      <c r="L36" s="21">
        <f t="shared" si="4"/>
        <v>0</v>
      </c>
      <c r="M36" s="21"/>
    </row>
    <row r="37" ht="32" customHeight="1" spans="1:13">
      <c r="A37" s="11"/>
      <c r="B37" s="18" t="s">
        <v>46</v>
      </c>
      <c r="C37" s="18"/>
      <c r="D37" s="19">
        <f>SUM(D7:D36)</f>
        <v>196767.49</v>
      </c>
      <c r="E37" s="19">
        <f t="shared" ref="E37:M37" si="5">SUM(E7:E36)</f>
        <v>9962023.34</v>
      </c>
      <c r="F37" s="19">
        <f t="shared" si="5"/>
        <v>9962023.34</v>
      </c>
      <c r="G37" s="19">
        <f t="shared" si="5"/>
        <v>0</v>
      </c>
      <c r="H37" s="19">
        <f t="shared" si="5"/>
        <v>11681929.05</v>
      </c>
      <c r="I37" s="19">
        <f t="shared" si="5"/>
        <v>11681929.05</v>
      </c>
      <c r="J37" s="19">
        <f t="shared" si="5"/>
        <v>0</v>
      </c>
      <c r="K37" s="19">
        <f t="shared" si="5"/>
        <v>2505928.42</v>
      </c>
      <c r="L37" s="19">
        <f t="shared" si="5"/>
        <v>2505928.42</v>
      </c>
      <c r="M37" s="19">
        <f t="shared" si="5"/>
        <v>0</v>
      </c>
    </row>
    <row r="38" ht="32" customHeight="1" spans="1:13">
      <c r="A38" s="18" t="s">
        <v>47</v>
      </c>
      <c r="B38" s="12" t="s">
        <v>48</v>
      </c>
      <c r="C38" s="12"/>
      <c r="D38" s="13">
        <v>531</v>
      </c>
      <c r="E38" s="21">
        <v>93807.97</v>
      </c>
      <c r="F38" s="21">
        <f>E38-G38</f>
        <v>93807.97</v>
      </c>
      <c r="G38" s="21"/>
      <c r="H38" s="24">
        <v>140711.96</v>
      </c>
      <c r="I38" s="21">
        <f>H38-J38</f>
        <v>140711.96</v>
      </c>
      <c r="J38" s="21"/>
      <c r="K38" s="24"/>
      <c r="L38" s="21"/>
      <c r="M38" s="21"/>
    </row>
    <row r="39" ht="48" customHeight="1" spans="1:13">
      <c r="A39" s="18"/>
      <c r="B39" s="12" t="s">
        <v>49</v>
      </c>
      <c r="C39" s="12"/>
      <c r="D39" s="13"/>
      <c r="E39" s="21">
        <v>0</v>
      </c>
      <c r="F39" s="21">
        <f>E39-G39</f>
        <v>0</v>
      </c>
      <c r="G39" s="21"/>
      <c r="H39" s="24"/>
      <c r="I39" s="21">
        <f>H39-J39</f>
        <v>0</v>
      </c>
      <c r="J39" s="21"/>
      <c r="K39" s="24"/>
      <c r="L39" s="21"/>
      <c r="M39" s="21"/>
    </row>
    <row r="40" ht="32" customHeight="1" spans="1:13">
      <c r="A40" s="18"/>
      <c r="B40" s="18" t="s">
        <v>46</v>
      </c>
      <c r="C40" s="18"/>
      <c r="D40" s="19">
        <f>SUM(D38:D39)</f>
        <v>531</v>
      </c>
      <c r="E40" s="19">
        <f t="shared" ref="E40:M40" si="6">SUM(E38:E39)</f>
        <v>93807.97</v>
      </c>
      <c r="F40" s="19">
        <f t="shared" si="6"/>
        <v>93807.97</v>
      </c>
      <c r="G40" s="19">
        <f t="shared" si="6"/>
        <v>0</v>
      </c>
      <c r="H40" s="19">
        <f t="shared" si="6"/>
        <v>140711.96</v>
      </c>
      <c r="I40" s="19">
        <f t="shared" si="6"/>
        <v>140711.96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</row>
    <row r="41" ht="51" customHeight="1" spans="1:13">
      <c r="A41" s="18" t="s">
        <v>50</v>
      </c>
      <c r="B41" s="20" t="s">
        <v>51</v>
      </c>
      <c r="C41" s="20"/>
      <c r="D41" s="21"/>
      <c r="E41" s="21">
        <v>0</v>
      </c>
      <c r="F41" s="21"/>
      <c r="G41" s="21"/>
      <c r="H41" s="21">
        <v>0</v>
      </c>
      <c r="I41" s="21"/>
      <c r="J41" s="21"/>
      <c r="K41" s="21"/>
      <c r="L41" s="21"/>
      <c r="M41" s="21"/>
    </row>
    <row r="42" ht="51" customHeight="1" spans="1:13">
      <c r="A42" s="18"/>
      <c r="B42" s="20" t="s">
        <v>52</v>
      </c>
      <c r="C42" s="20"/>
      <c r="D42" s="21"/>
      <c r="E42" s="21">
        <v>0</v>
      </c>
      <c r="F42" s="21"/>
      <c r="G42" s="21"/>
      <c r="H42" s="21">
        <v>0</v>
      </c>
      <c r="I42" s="21"/>
      <c r="J42" s="21"/>
      <c r="K42" s="21"/>
      <c r="L42" s="21"/>
      <c r="M42" s="21"/>
    </row>
    <row r="43" ht="51" customHeight="1" spans="1:13">
      <c r="A43" s="18"/>
      <c r="B43" s="20" t="s">
        <v>53</v>
      </c>
      <c r="C43" s="20"/>
      <c r="D43" s="21"/>
      <c r="E43" s="21">
        <v>0</v>
      </c>
      <c r="F43" s="21"/>
      <c r="G43" s="21"/>
      <c r="H43" s="21">
        <v>0</v>
      </c>
      <c r="I43" s="21"/>
      <c r="J43" s="21"/>
      <c r="K43" s="21"/>
      <c r="L43" s="21"/>
      <c r="M43" s="21"/>
    </row>
    <row r="44" ht="32" customHeight="1" spans="1:13">
      <c r="A44" s="18"/>
      <c r="B44" s="20" t="s">
        <v>54</v>
      </c>
      <c r="C44" s="20"/>
      <c r="D44" s="21"/>
      <c r="E44" s="21">
        <v>0</v>
      </c>
      <c r="F44" s="21"/>
      <c r="G44" s="21"/>
      <c r="H44" s="21">
        <v>0</v>
      </c>
      <c r="I44" s="21"/>
      <c r="J44" s="21"/>
      <c r="K44" s="21"/>
      <c r="L44" s="21"/>
      <c r="M44" s="21"/>
    </row>
    <row r="45" ht="32" customHeight="1" spans="1:13">
      <c r="A45" s="18"/>
      <c r="B45" s="20" t="s">
        <v>55</v>
      </c>
      <c r="C45" s="20"/>
      <c r="D45" s="21"/>
      <c r="E45" s="21">
        <v>0</v>
      </c>
      <c r="F45" s="21"/>
      <c r="G45" s="21"/>
      <c r="H45" s="21">
        <v>0</v>
      </c>
      <c r="I45" s="21"/>
      <c r="J45" s="21"/>
      <c r="K45" s="21"/>
      <c r="L45" s="21"/>
      <c r="M45" s="21"/>
    </row>
    <row r="46" ht="32" customHeight="1" spans="1:13">
      <c r="A46" s="18"/>
      <c r="B46" s="20" t="s">
        <v>56</v>
      </c>
      <c r="C46" s="20"/>
      <c r="D46" s="21"/>
      <c r="E46" s="21">
        <v>0</v>
      </c>
      <c r="F46" s="21"/>
      <c r="G46" s="21"/>
      <c r="H46" s="21">
        <v>0</v>
      </c>
      <c r="I46" s="21"/>
      <c r="J46" s="21"/>
      <c r="K46" s="21"/>
      <c r="L46" s="21"/>
      <c r="M46" s="21"/>
    </row>
    <row r="47" ht="32" customHeight="1" spans="1:13">
      <c r="A47" s="18"/>
      <c r="B47" s="20" t="s">
        <v>57</v>
      </c>
      <c r="C47" s="20"/>
      <c r="D47" s="21"/>
      <c r="E47" s="21">
        <v>0</v>
      </c>
      <c r="F47" s="21"/>
      <c r="G47" s="21"/>
      <c r="H47" s="21">
        <v>0</v>
      </c>
      <c r="I47" s="21"/>
      <c r="J47" s="21"/>
      <c r="K47" s="21"/>
      <c r="L47" s="21"/>
      <c r="M47" s="21"/>
    </row>
    <row r="48" ht="32" customHeight="1" spans="1:13">
      <c r="A48" s="18"/>
      <c r="B48" s="20" t="s">
        <v>58</v>
      </c>
      <c r="C48" s="20"/>
      <c r="D48" s="21"/>
      <c r="E48" s="21">
        <v>0</v>
      </c>
      <c r="F48" s="21"/>
      <c r="G48" s="21"/>
      <c r="H48" s="21">
        <v>0</v>
      </c>
      <c r="I48" s="21"/>
      <c r="J48" s="21"/>
      <c r="K48" s="21"/>
      <c r="L48" s="21"/>
      <c r="M48" s="21"/>
    </row>
    <row r="49" ht="32" customHeight="1" spans="1:13">
      <c r="A49" s="18"/>
      <c r="B49" s="20" t="s">
        <v>59</v>
      </c>
      <c r="C49" s="20"/>
      <c r="D49" s="21"/>
      <c r="E49" s="21">
        <v>0</v>
      </c>
      <c r="F49" s="21"/>
      <c r="G49" s="21"/>
      <c r="H49" s="21">
        <v>0</v>
      </c>
      <c r="I49" s="21"/>
      <c r="J49" s="21"/>
      <c r="K49" s="21"/>
      <c r="L49" s="21"/>
      <c r="M49" s="21"/>
    </row>
    <row r="50" ht="32" customHeight="1" spans="1:13">
      <c r="A50" s="18"/>
      <c r="B50" s="20" t="s">
        <v>60</v>
      </c>
      <c r="C50" s="20"/>
      <c r="D50" s="21"/>
      <c r="E50" s="21">
        <v>0</v>
      </c>
      <c r="F50" s="21"/>
      <c r="G50" s="21"/>
      <c r="H50" s="21">
        <v>0</v>
      </c>
      <c r="I50" s="21"/>
      <c r="J50" s="21"/>
      <c r="K50" s="21"/>
      <c r="L50" s="21"/>
      <c r="M50" s="21"/>
    </row>
    <row r="51" ht="48" customHeight="1" spans="1:13">
      <c r="A51" s="18"/>
      <c r="B51" s="20" t="s">
        <v>61</v>
      </c>
      <c r="C51" s="20"/>
      <c r="D51" s="21"/>
      <c r="E51" s="21">
        <v>0</v>
      </c>
      <c r="F51" s="21"/>
      <c r="G51" s="21"/>
      <c r="H51" s="21">
        <v>0</v>
      </c>
      <c r="I51" s="21"/>
      <c r="J51" s="21"/>
      <c r="K51" s="21"/>
      <c r="L51" s="21"/>
      <c r="M51" s="21"/>
    </row>
    <row r="52" ht="48" customHeight="1" spans="1:13">
      <c r="A52" s="18"/>
      <c r="B52" s="20" t="s">
        <v>62</v>
      </c>
      <c r="C52" s="20"/>
      <c r="D52" s="21"/>
      <c r="E52" s="21">
        <v>0</v>
      </c>
      <c r="F52" s="21"/>
      <c r="G52" s="21"/>
      <c r="H52" s="21">
        <v>0</v>
      </c>
      <c r="I52" s="21"/>
      <c r="J52" s="21"/>
      <c r="K52" s="21"/>
      <c r="L52" s="21"/>
      <c r="M52" s="21"/>
    </row>
    <row r="53" ht="32" customHeight="1" spans="1:13">
      <c r="A53" s="18"/>
      <c r="B53" s="22" t="s">
        <v>63</v>
      </c>
      <c r="C53" s="23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ht="32" customHeight="1" spans="1:13">
      <c r="A54" s="18"/>
      <c r="B54" s="20" t="s">
        <v>64</v>
      </c>
      <c r="C54" s="20"/>
      <c r="D54" s="21"/>
      <c r="E54" s="21">
        <v>0</v>
      </c>
      <c r="F54" s="21"/>
      <c r="G54" s="21"/>
      <c r="H54" s="21">
        <v>0</v>
      </c>
      <c r="I54" s="21"/>
      <c r="J54" s="21"/>
      <c r="K54" s="21"/>
      <c r="L54" s="21"/>
      <c r="M54" s="21"/>
    </row>
    <row r="55" ht="50" customHeight="1" spans="1:13">
      <c r="A55" s="18"/>
      <c r="B55" s="20" t="s">
        <v>65</v>
      </c>
      <c r="C55" s="20"/>
      <c r="D55" s="21"/>
      <c r="E55" s="21"/>
      <c r="F55" s="21"/>
      <c r="G55" s="21"/>
      <c r="H55" s="21">
        <v>0</v>
      </c>
      <c r="I55" s="21"/>
      <c r="J55" s="21"/>
      <c r="K55" s="21"/>
      <c r="L55" s="21"/>
      <c r="M55" s="21"/>
    </row>
    <row r="56" ht="50" customHeight="1" spans="1:13">
      <c r="A56" s="18"/>
      <c r="B56" s="20" t="s">
        <v>66</v>
      </c>
      <c r="C56" s="20"/>
      <c r="D56" s="21"/>
      <c r="E56" s="21">
        <v>0</v>
      </c>
      <c r="F56" s="21"/>
      <c r="G56" s="21"/>
      <c r="H56" s="21">
        <v>0</v>
      </c>
      <c r="I56" s="21"/>
      <c r="J56" s="21"/>
      <c r="K56" s="21"/>
      <c r="L56" s="21"/>
      <c r="M56" s="21"/>
    </row>
    <row r="57" ht="46" customHeight="1" spans="1:13">
      <c r="A57" s="18"/>
      <c r="B57" s="20" t="s">
        <v>67</v>
      </c>
      <c r="C57" s="20"/>
      <c r="D57" s="21"/>
      <c r="E57" s="21">
        <v>0</v>
      </c>
      <c r="F57" s="21"/>
      <c r="G57" s="21"/>
      <c r="H57" s="21">
        <v>0</v>
      </c>
      <c r="I57" s="21"/>
      <c r="J57" s="21"/>
      <c r="K57" s="21"/>
      <c r="L57" s="21"/>
      <c r="M57" s="21"/>
    </row>
    <row r="58" ht="46" customHeight="1" spans="1:13">
      <c r="A58" s="18"/>
      <c r="B58" s="20" t="s">
        <v>68</v>
      </c>
      <c r="C58" s="20"/>
      <c r="D58" s="21"/>
      <c r="E58" s="21">
        <v>0</v>
      </c>
      <c r="F58" s="21"/>
      <c r="G58" s="21"/>
      <c r="H58" s="21">
        <v>0</v>
      </c>
      <c r="I58" s="21"/>
      <c r="J58" s="21"/>
      <c r="K58" s="21"/>
      <c r="L58" s="21"/>
      <c r="M58" s="21"/>
    </row>
    <row r="59" ht="32" customHeight="1" spans="1:13">
      <c r="A59" s="18"/>
      <c r="B59" s="20" t="s">
        <v>69</v>
      </c>
      <c r="C59" s="20"/>
      <c r="D59" s="21"/>
      <c r="E59" s="21">
        <v>0</v>
      </c>
      <c r="F59" s="21"/>
      <c r="G59" s="21"/>
      <c r="H59" s="21">
        <v>0</v>
      </c>
      <c r="I59" s="21"/>
      <c r="J59" s="21"/>
      <c r="K59" s="21"/>
      <c r="L59" s="21"/>
      <c r="M59" s="21"/>
    </row>
    <row r="60" ht="57" customHeight="1" spans="1:13">
      <c r="A60" s="18"/>
      <c r="B60" s="20" t="s">
        <v>70</v>
      </c>
      <c r="C60" s="20"/>
      <c r="D60" s="21"/>
      <c r="E60" s="21">
        <v>0</v>
      </c>
      <c r="F60" s="21"/>
      <c r="G60" s="21"/>
      <c r="H60" s="21">
        <v>0</v>
      </c>
      <c r="I60" s="21"/>
      <c r="J60" s="21"/>
      <c r="K60" s="21"/>
      <c r="L60" s="21"/>
      <c r="M60" s="21"/>
    </row>
    <row r="61" ht="32" customHeight="1" spans="1:13">
      <c r="A61" s="18"/>
      <c r="B61" s="20" t="s">
        <v>71</v>
      </c>
      <c r="C61" s="20"/>
      <c r="D61" s="21"/>
      <c r="E61" s="21"/>
      <c r="F61" s="21"/>
      <c r="G61" s="21"/>
      <c r="H61" s="21">
        <v>0</v>
      </c>
      <c r="I61" s="21"/>
      <c r="J61" s="21"/>
      <c r="K61" s="21"/>
      <c r="L61" s="21"/>
      <c r="M61" s="21"/>
    </row>
    <row r="62" ht="32" customHeight="1" spans="1:13">
      <c r="A62" s="18"/>
      <c r="B62" s="20" t="s">
        <v>72</v>
      </c>
      <c r="C62" s="20"/>
      <c r="D62" s="21"/>
      <c r="E62" s="21">
        <v>0</v>
      </c>
      <c r="F62" s="21"/>
      <c r="G62" s="21"/>
      <c r="H62" s="21">
        <v>0</v>
      </c>
      <c r="I62" s="21"/>
      <c r="J62" s="21"/>
      <c r="K62" s="21"/>
      <c r="L62" s="21"/>
      <c r="M62" s="21"/>
    </row>
    <row r="63" ht="55" customHeight="1" spans="1:13">
      <c r="A63" s="18"/>
      <c r="B63" s="20" t="s">
        <v>73</v>
      </c>
      <c r="C63" s="20"/>
      <c r="D63" s="21"/>
      <c r="E63" s="21">
        <v>0</v>
      </c>
      <c r="F63" s="21"/>
      <c r="G63" s="21"/>
      <c r="H63" s="21">
        <v>0</v>
      </c>
      <c r="I63" s="21"/>
      <c r="J63" s="21"/>
      <c r="K63" s="21"/>
      <c r="L63" s="21"/>
      <c r="M63" s="21"/>
    </row>
    <row r="64" ht="32" customHeight="1" spans="1:13">
      <c r="A64" s="18"/>
      <c r="B64" s="20" t="s">
        <v>74</v>
      </c>
      <c r="C64" s="20"/>
      <c r="D64" s="21"/>
      <c r="E64" s="21">
        <v>0</v>
      </c>
      <c r="F64" s="21"/>
      <c r="G64" s="21"/>
      <c r="H64" s="21">
        <v>0</v>
      </c>
      <c r="I64" s="21"/>
      <c r="J64" s="21"/>
      <c r="K64" s="21"/>
      <c r="L64" s="21"/>
      <c r="M64" s="21"/>
    </row>
    <row r="65" ht="50" customHeight="1" spans="1:13">
      <c r="A65" s="18"/>
      <c r="B65" s="20" t="s">
        <v>75</v>
      </c>
      <c r="C65" s="20"/>
      <c r="D65" s="21"/>
      <c r="E65" s="21">
        <v>0</v>
      </c>
      <c r="F65" s="21"/>
      <c r="G65" s="21"/>
      <c r="H65" s="21">
        <v>0</v>
      </c>
      <c r="I65" s="21"/>
      <c r="J65" s="21"/>
      <c r="K65" s="21"/>
      <c r="L65" s="21"/>
      <c r="M65" s="21"/>
    </row>
    <row r="66" ht="50" customHeight="1" spans="1:13">
      <c r="A66" s="18"/>
      <c r="B66" s="20" t="s">
        <v>76</v>
      </c>
      <c r="C66" s="20"/>
      <c r="D66" s="21"/>
      <c r="E66" s="21">
        <v>0</v>
      </c>
      <c r="F66" s="21"/>
      <c r="G66" s="21"/>
      <c r="H66" s="21">
        <v>0</v>
      </c>
      <c r="I66" s="21"/>
      <c r="J66" s="21"/>
      <c r="K66" s="21"/>
      <c r="L66" s="21"/>
      <c r="M66" s="21"/>
    </row>
    <row r="67" ht="50" customHeight="1" spans="1:13">
      <c r="A67" s="18"/>
      <c r="B67" s="20" t="s">
        <v>77</v>
      </c>
      <c r="C67" s="20"/>
      <c r="D67" s="21"/>
      <c r="E67" s="21">
        <v>0</v>
      </c>
      <c r="F67" s="21"/>
      <c r="G67" s="21"/>
      <c r="H67" s="21">
        <v>0</v>
      </c>
      <c r="I67" s="21"/>
      <c r="J67" s="21"/>
      <c r="K67" s="21"/>
      <c r="L67" s="21"/>
      <c r="M67" s="21"/>
    </row>
    <row r="68" ht="50" customHeight="1" spans="1:13">
      <c r="A68" s="18"/>
      <c r="B68" s="20" t="s">
        <v>78</v>
      </c>
      <c r="C68" s="20"/>
      <c r="D68" s="21"/>
      <c r="E68" s="21">
        <v>0</v>
      </c>
      <c r="F68" s="21"/>
      <c r="G68" s="21"/>
      <c r="H68" s="21">
        <v>0</v>
      </c>
      <c r="I68" s="21"/>
      <c r="J68" s="21"/>
      <c r="K68" s="21"/>
      <c r="L68" s="21"/>
      <c r="M68" s="21"/>
    </row>
    <row r="69" ht="50" customHeight="1" spans="1:13">
      <c r="A69" s="18"/>
      <c r="B69" s="20" t="s">
        <v>79</v>
      </c>
      <c r="C69" s="20"/>
      <c r="D69" s="21"/>
      <c r="E69" s="21">
        <v>0</v>
      </c>
      <c r="F69" s="21"/>
      <c r="G69" s="21"/>
      <c r="H69" s="21">
        <v>0</v>
      </c>
      <c r="I69" s="21"/>
      <c r="J69" s="21"/>
      <c r="K69" s="21"/>
      <c r="L69" s="21"/>
      <c r="M69" s="21"/>
    </row>
    <row r="70" ht="50" customHeight="1" spans="1:13">
      <c r="A70" s="18"/>
      <c r="B70" s="20" t="s">
        <v>80</v>
      </c>
      <c r="C70" s="20"/>
      <c r="D70" s="21"/>
      <c r="E70" s="21">
        <v>0</v>
      </c>
      <c r="F70" s="21"/>
      <c r="G70" s="21"/>
      <c r="H70" s="21">
        <v>0</v>
      </c>
      <c r="I70" s="21"/>
      <c r="J70" s="21"/>
      <c r="K70" s="21"/>
      <c r="L70" s="21"/>
      <c r="M70" s="21"/>
    </row>
    <row r="71" ht="32" customHeight="1" spans="1:13">
      <c r="A71" s="18"/>
      <c r="B71" s="20" t="s">
        <v>81</v>
      </c>
      <c r="C71" s="20"/>
      <c r="D71" s="21"/>
      <c r="E71" s="21"/>
      <c r="F71" s="21"/>
      <c r="G71" s="21"/>
      <c r="H71" s="21">
        <v>0</v>
      </c>
      <c r="I71" s="21"/>
      <c r="J71" s="21"/>
      <c r="K71" s="21"/>
      <c r="L71" s="21"/>
      <c r="M71" s="21"/>
    </row>
    <row r="72" ht="53" customHeight="1" spans="1:13">
      <c r="A72" s="18"/>
      <c r="B72" s="20" t="s">
        <v>82</v>
      </c>
      <c r="C72" s="20"/>
      <c r="D72" s="21"/>
      <c r="E72" s="21"/>
      <c r="F72" s="21"/>
      <c r="G72" s="21"/>
      <c r="H72" s="21">
        <v>0</v>
      </c>
      <c r="I72" s="21"/>
      <c r="J72" s="21"/>
      <c r="K72" s="21"/>
      <c r="L72" s="21"/>
      <c r="M72" s="21"/>
    </row>
    <row r="73" ht="53" customHeight="1" spans="1:13">
      <c r="A73" s="18"/>
      <c r="B73" s="20" t="s">
        <v>83</v>
      </c>
      <c r="C73" s="20"/>
      <c r="D73" s="21"/>
      <c r="E73" s="21"/>
      <c r="F73" s="21"/>
      <c r="G73" s="21"/>
      <c r="H73" s="21">
        <v>0</v>
      </c>
      <c r="I73" s="21"/>
      <c r="J73" s="21"/>
      <c r="K73" s="21"/>
      <c r="L73" s="21"/>
      <c r="M73" s="21"/>
    </row>
    <row r="74" ht="53" customHeight="1" spans="1:13">
      <c r="A74" s="18"/>
      <c r="B74" s="20" t="s">
        <v>84</v>
      </c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ht="53" customHeight="1" spans="1:13">
      <c r="A75" s="18"/>
      <c r="B75" s="20" t="s">
        <v>85</v>
      </c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ht="53" customHeight="1" spans="1:13">
      <c r="A76" s="18"/>
      <c r="B76" s="20" t="s">
        <v>86</v>
      </c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ht="32" customHeight="1" spans="1:13">
      <c r="A77" s="18"/>
      <c r="B77" s="20" t="s">
        <v>87</v>
      </c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ht="32" customHeight="1" spans="1:13">
      <c r="A78" s="18"/>
      <c r="B78" s="18" t="s">
        <v>46</v>
      </c>
      <c r="C78" s="18"/>
      <c r="D78" s="21">
        <f>SUM(D41:D73)</f>
        <v>0</v>
      </c>
      <c r="E78" s="21">
        <f t="shared" ref="E78:M78" si="7">SUM(E41:E73)</f>
        <v>0</v>
      </c>
      <c r="F78" s="21">
        <f t="shared" si="7"/>
        <v>0</v>
      </c>
      <c r="G78" s="21">
        <f t="shared" si="7"/>
        <v>0</v>
      </c>
      <c r="H78" s="21">
        <f t="shared" si="7"/>
        <v>0</v>
      </c>
      <c r="I78" s="21">
        <f t="shared" si="7"/>
        <v>0</v>
      </c>
      <c r="J78" s="21">
        <f t="shared" si="7"/>
        <v>0</v>
      </c>
      <c r="K78" s="21">
        <f t="shared" si="7"/>
        <v>0</v>
      </c>
      <c r="L78" s="21">
        <f t="shared" si="7"/>
        <v>0</v>
      </c>
      <c r="M78" s="21">
        <f t="shared" si="7"/>
        <v>0</v>
      </c>
    </row>
    <row r="79" ht="32" customHeight="1" spans="1:13">
      <c r="A79" s="26" t="s">
        <v>88</v>
      </c>
      <c r="B79" s="20" t="s">
        <v>89</v>
      </c>
      <c r="C79" s="20"/>
      <c r="D79" s="21"/>
      <c r="E79" s="21">
        <v>0</v>
      </c>
      <c r="F79" s="21"/>
      <c r="G79" s="21"/>
      <c r="H79" s="21">
        <v>0</v>
      </c>
      <c r="I79" s="21"/>
      <c r="J79" s="21"/>
      <c r="K79" s="21"/>
      <c r="L79" s="21"/>
      <c r="M79" s="21"/>
    </row>
    <row r="80" ht="32" customHeight="1" spans="1:13">
      <c r="A80" s="27"/>
      <c r="B80" s="20" t="s">
        <v>90</v>
      </c>
      <c r="C80" s="20"/>
      <c r="D80" s="28"/>
      <c r="E80" s="21">
        <v>0</v>
      </c>
      <c r="F80" s="21"/>
      <c r="G80" s="21"/>
      <c r="H80" s="21">
        <v>0</v>
      </c>
      <c r="I80" s="21"/>
      <c r="J80" s="21"/>
      <c r="K80" s="21"/>
      <c r="L80" s="21"/>
      <c r="M80" s="21"/>
    </row>
    <row r="81" ht="51" customHeight="1" spans="1:13">
      <c r="A81" s="27"/>
      <c r="B81" s="20" t="s">
        <v>91</v>
      </c>
      <c r="C81" s="20"/>
      <c r="D81" s="21"/>
      <c r="E81" s="21">
        <v>0</v>
      </c>
      <c r="F81" s="21"/>
      <c r="G81" s="21"/>
      <c r="H81" s="21">
        <v>0</v>
      </c>
      <c r="I81" s="21"/>
      <c r="J81" s="21"/>
      <c r="K81" s="21"/>
      <c r="L81" s="21"/>
      <c r="M81" s="21"/>
    </row>
    <row r="82" ht="51" customHeight="1" spans="1:13">
      <c r="A82" s="27"/>
      <c r="B82" s="20" t="s">
        <v>92</v>
      </c>
      <c r="C82" s="20"/>
      <c r="D82" s="21"/>
      <c r="E82" s="21">
        <v>0</v>
      </c>
      <c r="F82" s="21"/>
      <c r="G82" s="21"/>
      <c r="H82" s="21">
        <v>0</v>
      </c>
      <c r="I82" s="21"/>
      <c r="J82" s="21"/>
      <c r="K82" s="21"/>
      <c r="L82" s="21"/>
      <c r="M82" s="21"/>
    </row>
    <row r="83" ht="51" customHeight="1" spans="1:13">
      <c r="A83" s="27"/>
      <c r="B83" s="20" t="s">
        <v>93</v>
      </c>
      <c r="C83" s="20"/>
      <c r="D83" s="21"/>
      <c r="E83" s="21">
        <v>0</v>
      </c>
      <c r="F83" s="21"/>
      <c r="G83" s="21"/>
      <c r="H83" s="21">
        <v>0</v>
      </c>
      <c r="I83" s="21"/>
      <c r="J83" s="21"/>
      <c r="K83" s="21"/>
      <c r="L83" s="21"/>
      <c r="M83" s="21"/>
    </row>
    <row r="84" ht="51" customHeight="1" spans="1:13">
      <c r="A84" s="27"/>
      <c r="B84" s="20" t="s">
        <v>94</v>
      </c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ht="51" customHeight="1" spans="1:13">
      <c r="A85" s="27"/>
      <c r="B85" s="20" t="s">
        <v>95</v>
      </c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ht="32" customHeight="1" spans="1:13">
      <c r="A86" s="27"/>
      <c r="B86" s="20" t="s">
        <v>96</v>
      </c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ht="32" customHeight="1" spans="1:13">
      <c r="A87" s="27"/>
      <c r="B87" s="20" t="s">
        <v>97</v>
      </c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ht="50" customHeight="1" spans="1:13">
      <c r="A88" s="27"/>
      <c r="B88" s="20" t="s">
        <v>98</v>
      </c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ht="82" customHeight="1" spans="1:13">
      <c r="A89" s="27"/>
      <c r="B89" s="20" t="s">
        <v>99</v>
      </c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ht="49" customHeight="1" spans="1:13">
      <c r="A90" s="27"/>
      <c r="B90" s="20" t="s">
        <v>100</v>
      </c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ht="32" customHeight="1" spans="1:13">
      <c r="A91" s="27"/>
      <c r="B91" s="20" t="s">
        <v>101</v>
      </c>
      <c r="C91" s="20"/>
      <c r="D91" s="21"/>
      <c r="E91" s="21">
        <v>0</v>
      </c>
      <c r="F91" s="21"/>
      <c r="G91" s="21"/>
      <c r="H91" s="21">
        <v>0</v>
      </c>
      <c r="I91" s="21"/>
      <c r="J91" s="21"/>
      <c r="K91" s="21"/>
      <c r="L91" s="21"/>
      <c r="M91" s="21"/>
    </row>
    <row r="92" ht="48" customHeight="1" spans="1:13">
      <c r="A92" s="27"/>
      <c r="B92" s="20" t="s">
        <v>102</v>
      </c>
      <c r="C92" s="20"/>
      <c r="D92" s="21"/>
      <c r="E92" s="21">
        <v>0</v>
      </c>
      <c r="F92" s="21"/>
      <c r="G92" s="21"/>
      <c r="H92" s="21">
        <v>0</v>
      </c>
      <c r="I92" s="21"/>
      <c r="J92" s="21"/>
      <c r="K92" s="21"/>
      <c r="L92" s="21"/>
      <c r="M92" s="21"/>
    </row>
    <row r="93" ht="32" customHeight="1" spans="1:13">
      <c r="A93" s="29"/>
      <c r="B93" s="18" t="s">
        <v>46</v>
      </c>
      <c r="C93" s="18"/>
      <c r="D93" s="21">
        <f>SUM(D79:D92)</f>
        <v>0</v>
      </c>
      <c r="E93" s="21">
        <f t="shared" ref="E93:M93" si="8">SUM(E79:E92)</f>
        <v>0</v>
      </c>
      <c r="F93" s="21">
        <f t="shared" si="8"/>
        <v>0</v>
      </c>
      <c r="G93" s="21">
        <f t="shared" si="8"/>
        <v>0</v>
      </c>
      <c r="H93" s="21">
        <f t="shared" si="8"/>
        <v>0</v>
      </c>
      <c r="I93" s="21">
        <f t="shared" si="8"/>
        <v>0</v>
      </c>
      <c r="J93" s="21">
        <f t="shared" si="8"/>
        <v>0</v>
      </c>
      <c r="K93" s="21">
        <f t="shared" si="8"/>
        <v>0</v>
      </c>
      <c r="L93" s="21">
        <f t="shared" si="8"/>
        <v>0</v>
      </c>
      <c r="M93" s="21">
        <f t="shared" si="8"/>
        <v>0</v>
      </c>
    </row>
    <row r="94" ht="32" customHeight="1" spans="1:13">
      <c r="A94" s="30"/>
      <c r="B94" s="18" t="s">
        <v>103</v>
      </c>
      <c r="C94" s="18"/>
      <c r="D94" s="19">
        <f>D40+D37+D78+D93</f>
        <v>197298.49</v>
      </c>
      <c r="E94" s="19">
        <f t="shared" ref="E94:M94" si="9">E40+E37+E78+E93</f>
        <v>10055831.31</v>
      </c>
      <c r="F94" s="19">
        <f t="shared" si="9"/>
        <v>10055831.31</v>
      </c>
      <c r="G94" s="19">
        <f t="shared" si="9"/>
        <v>0</v>
      </c>
      <c r="H94" s="19">
        <f t="shared" si="9"/>
        <v>11822641.01</v>
      </c>
      <c r="I94" s="19">
        <f t="shared" si="9"/>
        <v>11822641.01</v>
      </c>
      <c r="J94" s="19">
        <f t="shared" si="9"/>
        <v>0</v>
      </c>
      <c r="K94" s="19">
        <f t="shared" si="9"/>
        <v>2505928.42</v>
      </c>
      <c r="L94" s="19">
        <f t="shared" si="9"/>
        <v>2505928.42</v>
      </c>
      <c r="M94" s="19">
        <f t="shared" si="9"/>
        <v>0</v>
      </c>
    </row>
  </sheetData>
  <autoFilter ref="A6:M94">
    <extLst/>
  </autoFilter>
  <mergeCells count="90">
    <mergeCell ref="A1:E1"/>
    <mergeCell ref="A2:M2"/>
    <mergeCell ref="K3:L3"/>
    <mergeCell ref="D4:M4"/>
    <mergeCell ref="E5:G5"/>
    <mergeCell ref="H5:J5"/>
    <mergeCell ref="K5:M5"/>
    <mergeCell ref="B7:C7"/>
    <mergeCell ref="B19:C19"/>
    <mergeCell ref="B20:C20"/>
    <mergeCell ref="B21:C21"/>
    <mergeCell ref="B22:C22"/>
    <mergeCell ref="B23:C23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A7:A37"/>
    <mergeCell ref="A38:A40"/>
    <mergeCell ref="A41:A78"/>
    <mergeCell ref="A79:A93"/>
    <mergeCell ref="B8:B9"/>
    <mergeCell ref="B10:B18"/>
    <mergeCell ref="B26:B28"/>
    <mergeCell ref="D5:D6"/>
    <mergeCell ref="A4:C6"/>
  </mergeCells>
  <printOptions horizontalCentered="1"/>
  <pageMargins left="0.751388888888889" right="0.751388888888889" top="1" bottom="1" header="0.5" footer="0.5"/>
  <pageSetup paperSize="9" scale="3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立丰</dc:creator>
  <cp:lastModifiedBy>洁洁不是姐姐</cp:lastModifiedBy>
  <dcterms:created xsi:type="dcterms:W3CDTF">2023-03-23T17:56:00Z</dcterms:created>
  <dcterms:modified xsi:type="dcterms:W3CDTF">2023-03-24T15:00:43Z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8713105EECE54DB389F4DA23CB1FE8E0_13</vt:lpwstr>
  </property>
  <property fmtid="{D5CDD505-2E9C-101B-9397-08002B2CF9AE}" pid="3" name="KSOProductBuildVer">
    <vt:lpwstr>2052-11.1.0.11691</vt:lpwstr>
  </property>
</Properties>
</file>