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 (2)" sheetId="3" r:id="rId1"/>
  </sheets>
  <definedNames>
    <definedName name="_xlnm.Print_Area" localSheetId="0">'汇总表 (2)'!$A$1:$L$20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<sst xmlns="http://schemas.openxmlformats.org/spreadsheetml/2006/main" count="31" uniqueCount="26">
  <si>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附件</t>
  </si>
  <si>
    <t>青浦区2024年农业生产救灾资金汇总表</t>
  </si>
  <si>
    <t>街镇/园区</t>
  </si>
  <si>
    <t>户数</t>
  </si>
  <si>
    <t>补贴金额
（元）</t>
  </si>
  <si>
    <t>水稻倒伏面积
（亩）</t>
  </si>
  <si>
    <t>仅棚膜受损</t>
  </si>
  <si>
    <t>棚膜棚架均受损</t>
  </si>
  <si>
    <t>面积
（亩）</t>
  </si>
  <si>
    <t>其中：</t>
  </si>
  <si>
    <t>蔬菜
（亩）</t>
  </si>
  <si>
    <t>经济作物
（亩）</t>
  </si>
  <si>
    <t>水产养殖
（亩）</t>
  </si>
  <si>
    <t>合计</t>
  </si>
  <si>
    <t>赵巷</t>
  </si>
  <si>
    <t>徐泾</t>
  </si>
  <si>
    <t>华新</t>
  </si>
  <si>
    <t>重固</t>
  </si>
  <si>
    <t>白鹤</t>
  </si>
  <si>
    <t>朱家角</t>
  </si>
  <si>
    <t>练塘</t>
  </si>
  <si>
    <t>金泽</t>
  </si>
  <si>
    <t>夏阳</t>
  </si>
  <si>
    <t>盈浦</t>
  </si>
  <si>
    <t>香花桥</t>
  </si>
  <si>
    <t>农业园区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</si>
</sst>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L20"/>
  <sheetViews>
    <sheetView tabSelected="1" workbookViewId="0">
      <selection activeCell="G8" sqref="G8"/>
    </sheetView>
  </sheetViews>
  <sheetFormatPr defaultColWidth="9.025" defaultRowHeight="13.5"/>
  <cols>
    <col min="1" max="1" width="11.5083333333333" style="1" customWidth="1"/>
    <col min="2" max="12" width="11.6166666666667" style="1" customWidth="1"/>
    <col min="13" max="16384" width="9.025" style="1"/>
  </cols>
  <sheetData>
    <row r="1" ht="24" customHeight="1" spans="1:2">
      <c r="A1" s="2" t="s">
        <v>0</v>
      </c>
      <c r="B1" s="3"/>
    </row>
    <row r="2" s="1" customFormat="1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="1" customFormat="1" ht="33" customHeight="1" spans="1:12">
      <c r="A4" s="5" t="s">
        <v>2</v>
      </c>
      <c r="B4" s="6" t="s">
        <v>3</v>
      </c>
      <c r="C4" s="5" t="s">
        <v>4</v>
      </c>
      <c r="D4" s="6" t="s">
        <v>5</v>
      </c>
      <c r="E4" s="7" t="s">
        <v>6</v>
      </c>
      <c r="F4" s="8"/>
      <c r="G4" s="8"/>
      <c r="H4" s="8"/>
      <c r="I4" s="10" t="s">
        <v>7</v>
      </c>
      <c r="J4" s="10"/>
      <c r="K4" s="10"/>
      <c r="L4" s="10"/>
    </row>
    <row r="5" s="1" customFormat="1" ht="33" customHeight="1" spans="1:12">
      <c r="A5" s="5"/>
      <c r="B5" s="9"/>
      <c r="C5" s="5"/>
      <c r="D5" s="9"/>
      <c r="E5" s="5" t="s">
        <v>8</v>
      </c>
      <c r="F5" s="10" t="s">
        <v>9</v>
      </c>
      <c r="G5" s="10"/>
      <c r="H5" s="10"/>
      <c r="I5" s="5" t="s">
        <v>8</v>
      </c>
      <c r="J5" s="10" t="s">
        <v>9</v>
      </c>
      <c r="K5" s="10"/>
      <c r="L5" s="10"/>
    </row>
    <row r="6" s="1" customFormat="1" ht="47" customHeight="1" spans="1:12">
      <c r="A6" s="5"/>
      <c r="B6" s="11"/>
      <c r="C6" s="5"/>
      <c r="D6" s="11"/>
      <c r="E6" s="5"/>
      <c r="F6" s="5" t="s">
        <v>10</v>
      </c>
      <c r="G6" s="5" t="s">
        <v>11</v>
      </c>
      <c r="H6" s="5" t="s">
        <v>12</v>
      </c>
      <c r="I6" s="5"/>
      <c r="J6" s="5" t="s">
        <v>10</v>
      </c>
      <c r="K6" s="5" t="s">
        <v>11</v>
      </c>
      <c r="L6" s="5" t="s">
        <v>12</v>
      </c>
    </row>
    <row r="7" s="1" customFormat="1" ht="24" customHeight="1" spans="1:12">
      <c r="A7" s="5" t="s">
        <v>13</v>
      </c>
      <c r="B7" s="12">
        <f>SUM(B8:B19)</f>
        <v>522</v>
      </c>
      <c r="C7" s="12">
        <f>SUM(C8:C19)</f>
        <v>4311523.8</v>
      </c>
      <c r="D7" s="12">
        <f>SUM(D8:D19)</f>
        <v>18943.8</v>
      </c>
      <c r="E7" s="12">
        <f t="shared" ref="E7:E18" si="0">F7+G7+H7</f>
        <v>4261.3</v>
      </c>
      <c r="F7" s="12">
        <f>SUM(F8:F19)</f>
        <v>3856.9</v>
      </c>
      <c r="G7" s="12">
        <f>SUM(G8:G19)</f>
        <v>402.4</v>
      </c>
      <c r="H7" s="12">
        <f>SUM(H8:H19)</f>
        <v>2</v>
      </c>
      <c r="I7" s="12">
        <f t="shared" ref="I7:I18" si="1">J7+K7+L7</f>
        <v>7715.29</v>
      </c>
      <c r="J7" s="12">
        <f t="shared" ref="J7:L7" si="2">SUM(J8:J19)</f>
        <v>7164.42</v>
      </c>
      <c r="K7" s="12">
        <f t="shared" si="2"/>
        <v>403.72</v>
      </c>
      <c r="L7" s="12">
        <f t="shared" si="2"/>
        <v>147.15</v>
      </c>
    </row>
    <row r="8" s="1" customFormat="1" ht="24" customHeight="1" spans="1:12">
      <c r="A8" s="10" t="s">
        <v>14</v>
      </c>
      <c r="B8" s="10">
        <v>9</v>
      </c>
      <c r="C8" s="5">
        <v>34680</v>
      </c>
      <c r="D8" s="12">
        <v>261</v>
      </c>
      <c r="E8" s="12">
        <f t="shared" si="0"/>
        <v>42</v>
      </c>
      <c r="F8" s="12">
        <v>32</v>
      </c>
      <c r="G8" s="12">
        <v>10</v>
      </c>
      <c r="H8" s="12"/>
      <c r="I8" s="12"/>
      <c r="J8" s="12"/>
      <c r="K8" s="12"/>
      <c r="L8" s="12"/>
    </row>
    <row r="9" s="1" customFormat="1" ht="24" customHeight="1" spans="1:12">
      <c r="A9" s="5" t="s">
        <v>15</v>
      </c>
      <c r="B9" s="5">
        <v>8</v>
      </c>
      <c r="C9" s="5">
        <v>36642.4</v>
      </c>
      <c r="D9" s="12">
        <v>110</v>
      </c>
      <c r="E9" s="12">
        <f t="shared" si="0"/>
        <v>116.7</v>
      </c>
      <c r="F9" s="13">
        <v>102.9</v>
      </c>
      <c r="G9" s="13">
        <v>13.8</v>
      </c>
      <c r="H9" s="14"/>
      <c r="I9" s="12">
        <f t="shared" si="1"/>
        <v>64.12</v>
      </c>
      <c r="J9" s="13">
        <v>60</v>
      </c>
      <c r="K9" s="13">
        <v>4.12</v>
      </c>
      <c r="L9" s="14"/>
    </row>
    <row r="10" s="1" customFormat="1" ht="24" customHeight="1" spans="1:12">
      <c r="A10" s="5" t="s">
        <v>16</v>
      </c>
      <c r="B10" s="5">
        <v>19</v>
      </c>
      <c r="C10" s="5">
        <v>86690</v>
      </c>
      <c r="D10" s="13">
        <v>480</v>
      </c>
      <c r="E10" s="12">
        <f t="shared" si="0"/>
        <v>200</v>
      </c>
      <c r="F10" s="13">
        <v>160</v>
      </c>
      <c r="G10" s="13">
        <v>40</v>
      </c>
      <c r="H10" s="13"/>
      <c r="I10" s="12">
        <f t="shared" si="1"/>
        <v>59.5</v>
      </c>
      <c r="J10" s="13">
        <v>42</v>
      </c>
      <c r="K10" s="13">
        <v>17.5</v>
      </c>
      <c r="L10" s="13"/>
    </row>
    <row r="11" s="1" customFormat="1" ht="24" customHeight="1" spans="1:12">
      <c r="A11" s="5" t="s">
        <v>17</v>
      </c>
      <c r="B11" s="5">
        <v>30</v>
      </c>
      <c r="C11" s="5">
        <v>355768</v>
      </c>
      <c r="D11" s="12">
        <v>1550</v>
      </c>
      <c r="E11" s="12">
        <f t="shared" si="0"/>
        <v>240</v>
      </c>
      <c r="F11" s="13">
        <v>240</v>
      </c>
      <c r="G11" s="13"/>
      <c r="H11" s="13"/>
      <c r="I11" s="12">
        <f t="shared" si="1"/>
        <v>684.4</v>
      </c>
      <c r="J11" s="13">
        <v>684.4</v>
      </c>
      <c r="K11" s="13"/>
      <c r="L11" s="13"/>
    </row>
    <row r="12" s="1" customFormat="1" ht="24" customHeight="1" spans="1:12">
      <c r="A12" s="5" t="s">
        <v>18</v>
      </c>
      <c r="B12" s="5">
        <v>81</v>
      </c>
      <c r="C12" s="5">
        <v>1506786.4</v>
      </c>
      <c r="D12" s="12">
        <v>1553</v>
      </c>
      <c r="E12" s="12">
        <f t="shared" si="0"/>
        <v>2417.3</v>
      </c>
      <c r="F12" s="13">
        <v>2250.3</v>
      </c>
      <c r="G12" s="13">
        <v>167</v>
      </c>
      <c r="H12" s="13"/>
      <c r="I12" s="12">
        <f t="shared" si="1"/>
        <v>5122.92</v>
      </c>
      <c r="J12" s="13">
        <v>4930.82</v>
      </c>
      <c r="K12" s="13">
        <v>192.1</v>
      </c>
      <c r="L12" s="13"/>
    </row>
    <row r="13" s="1" customFormat="1" ht="24" customHeight="1" spans="1:12">
      <c r="A13" s="5" t="s">
        <v>19</v>
      </c>
      <c r="B13" s="5">
        <v>98</v>
      </c>
      <c r="C13" s="5">
        <v>360736</v>
      </c>
      <c r="D13" s="12">
        <v>2251.8</v>
      </c>
      <c r="E13" s="12">
        <f t="shared" si="0"/>
        <v>169</v>
      </c>
      <c r="F13" s="13">
        <v>169</v>
      </c>
      <c r="G13" s="13"/>
      <c r="H13" s="13"/>
      <c r="I13" s="12">
        <f t="shared" si="1"/>
        <v>350</v>
      </c>
      <c r="J13" s="13">
        <v>350</v>
      </c>
      <c r="K13" s="13"/>
      <c r="L13" s="13"/>
    </row>
    <row r="14" s="1" customFormat="1" ht="24" customHeight="1" spans="1:12">
      <c r="A14" s="5" t="s">
        <v>20</v>
      </c>
      <c r="B14" s="5">
        <v>92</v>
      </c>
      <c r="C14" s="5">
        <v>655930</v>
      </c>
      <c r="D14" s="12">
        <v>3604</v>
      </c>
      <c r="E14" s="12">
        <f t="shared" si="0"/>
        <v>523</v>
      </c>
      <c r="F14" s="13">
        <v>506</v>
      </c>
      <c r="G14" s="13">
        <v>15</v>
      </c>
      <c r="H14" s="13">
        <v>2</v>
      </c>
      <c r="I14" s="12">
        <f t="shared" si="1"/>
        <v>825.5</v>
      </c>
      <c r="J14" s="13">
        <v>612.5</v>
      </c>
      <c r="K14" s="13">
        <v>91</v>
      </c>
      <c r="L14" s="13">
        <v>122</v>
      </c>
    </row>
    <row r="15" s="1" customFormat="1" ht="24" customHeight="1" spans="1:12">
      <c r="A15" s="5" t="s">
        <v>21</v>
      </c>
      <c r="B15" s="5">
        <v>105</v>
      </c>
      <c r="C15" s="5">
        <v>751233</v>
      </c>
      <c r="D15" s="13">
        <v>6143</v>
      </c>
      <c r="E15" s="12">
        <f t="shared" si="0"/>
        <v>60</v>
      </c>
      <c r="F15" s="13">
        <v>60</v>
      </c>
      <c r="G15" s="13"/>
      <c r="H15" s="13"/>
      <c r="I15" s="12">
        <f t="shared" si="1"/>
        <v>42.15</v>
      </c>
      <c r="J15" s="13">
        <v>2</v>
      </c>
      <c r="K15" s="13">
        <v>15</v>
      </c>
      <c r="L15" s="13">
        <v>25.15</v>
      </c>
    </row>
    <row r="16" s="1" customFormat="1" ht="24" customHeight="1" spans="1:12">
      <c r="A16" s="5" t="s">
        <v>22</v>
      </c>
      <c r="B16" s="5">
        <v>18</v>
      </c>
      <c r="C16" s="5">
        <v>125850</v>
      </c>
      <c r="D16" s="12">
        <v>907</v>
      </c>
      <c r="E16" s="12">
        <f t="shared" si="0"/>
        <v>23.7</v>
      </c>
      <c r="F16" s="12">
        <v>23.7</v>
      </c>
      <c r="G16" s="12"/>
      <c r="H16" s="12"/>
      <c r="I16" s="12">
        <f t="shared" si="1"/>
        <v>68.7</v>
      </c>
      <c r="J16" s="12">
        <v>63.7</v>
      </c>
      <c r="K16" s="12">
        <v>5</v>
      </c>
      <c r="L16" s="12"/>
    </row>
    <row r="17" ht="24" customHeight="1" spans="1:12">
      <c r="A17" s="5" t="s">
        <v>23</v>
      </c>
      <c r="B17" s="5">
        <v>13</v>
      </c>
      <c r="C17" s="5">
        <v>8840</v>
      </c>
      <c r="D17" s="12">
        <v>49</v>
      </c>
      <c r="E17" s="12">
        <f t="shared" si="0"/>
        <v>37</v>
      </c>
      <c r="F17" s="12">
        <v>37</v>
      </c>
      <c r="G17" s="12"/>
      <c r="H17" s="12"/>
      <c r="I17" s="12">
        <f t="shared" si="1"/>
        <v>0</v>
      </c>
      <c r="J17" s="12"/>
      <c r="K17" s="12"/>
      <c r="L17" s="12"/>
    </row>
    <row r="18" ht="24" customHeight="1" spans="1:12">
      <c r="A18" s="5" t="s">
        <v>24</v>
      </c>
      <c r="B18" s="5">
        <v>47</v>
      </c>
      <c r="C18" s="5">
        <v>278568</v>
      </c>
      <c r="D18" s="12">
        <v>1120</v>
      </c>
      <c r="E18" s="12">
        <f t="shared" si="0"/>
        <v>432.6</v>
      </c>
      <c r="F18" s="12">
        <v>276</v>
      </c>
      <c r="G18" s="12">
        <v>156.6</v>
      </c>
      <c r="H18" s="12"/>
      <c r="I18" s="12">
        <f t="shared" si="1"/>
        <v>498</v>
      </c>
      <c r="J18" s="12">
        <v>419</v>
      </c>
      <c r="K18" s="12">
        <v>79</v>
      </c>
      <c r="L18" s="12"/>
    </row>
    <row r="19" ht="24" customHeight="1" spans="1:12">
      <c r="A19" s="5" t="s">
        <v>25</v>
      </c>
      <c r="B19" s="5">
        <v>2</v>
      </c>
      <c r="C19" s="5">
        <v>109800</v>
      </c>
      <c r="D19" s="12">
        <v>915</v>
      </c>
      <c r="E19" s="12"/>
      <c r="F19" s="12"/>
      <c r="G19" s="12"/>
      <c r="H19" s="12"/>
      <c r="I19" s="12"/>
      <c r="J19" s="12"/>
      <c r="K19" s="12"/>
      <c r="L19" s="12"/>
    </row>
    <row r="20" ht="18" customHeight="1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</sheetData>
  <mergeCells count="12">
    <mergeCell ref="A2:L2"/>
    <mergeCell ref="E4:H4"/>
    <mergeCell ref="I4:L4"/>
    <mergeCell ref="F5:H5"/>
    <mergeCell ref="J5:L5"/>
    <mergeCell ref="A20:L20"/>
    <mergeCell ref="A4:A6"/>
    <mergeCell ref="B4:B6"/>
    <mergeCell ref="C4:C6"/>
    <mergeCell ref="D4:D6"/>
    <mergeCell ref="E5:E6"/>
    <mergeCell ref="I5:I6"/>
  </mergeCells>
  <pageMargins left="0.739583333333333" right="0.739583333333333" top="0.739583333333333" bottom="0.739583333333333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小叶子</dc:creator>
  <cp:lastModifiedBy>洁洁不是姐姐</cp:lastModifiedBy>
  <dcterms:created xsi:type="dcterms:W3CDTF">2024-10-21T08:50:00Z</dcterms:created>
  <dcterms:modified xsi:type="dcterms:W3CDTF">2025-05-06T02:26:22Z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2ACF7C377C9944C3BDAB734FC4358A17_13</vt:lpwstr>
  </property>
  <property fmtid="{D5CDD505-2E9C-101B-9397-08002B2CF9AE}" pid="3" name="KSOProductBuildVer">
    <vt:lpwstr>2052-12.1.0.20784</vt:lpwstr>
  </property>
</Properties>
</file>